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diaz\AppData\Local\Temp\oa\"/>
    </mc:Choice>
  </mc:AlternateContent>
  <bookViews>
    <workbookView xWindow="0" yWindow="0" windowWidth="25440" windowHeight="12435"/>
  </bookViews>
  <sheets>
    <sheet name="Caracterización" sheetId="5" r:id="rId1"/>
    <sheet name="Listas desplegables" sheetId="8" state="hidden" r:id="rId2"/>
    <sheet name="Indicador" sheetId="10" r:id="rId3"/>
    <sheet name="Normograma" sheetId="13" r:id="rId4"/>
  </sheets>
  <externalReferences>
    <externalReference r:id="rId5"/>
  </externalReferences>
  <definedNames>
    <definedName name="_xlnm._FilterDatabase" localSheetId="3" hidden="1">Normograma!$A$6:$D$8</definedName>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3">#REF!</definedName>
    <definedName name="jorgito">#REF!</definedName>
    <definedName name="Misional">'Listas desplegables'!$E$14:$E$23</definedName>
    <definedName name="Misionales">'Listas desplegables'!$D$14:$D$29</definedName>
    <definedName name="Print_Area" localSheetId="3">Normograma!$A$1:$E$44</definedName>
    <definedName name="sandrita" localSheetId="3">#REF!</definedName>
    <definedName name="sandrita">#REF!</definedName>
    <definedName name="Seguimiento_Evaluación_y_Control">'Listas desplegables'!$E$46</definedName>
    <definedName name="silvia" localSheetId="3">#REF!</definedName>
    <definedName name="silvia">#REF!</definedName>
    <definedName name="Tipo">'Listas desplegables'!$F$3:$F$46</definedName>
    <definedName name="Unidad_de_Medida" localSheetId="1">Indicador!$I$14</definedName>
  </definedNames>
  <calcPr calcId="152511"/>
</workbook>
</file>

<file path=xl/calcChain.xml><?xml version="1.0" encoding="utf-8"?>
<calcChain xmlns="http://schemas.openxmlformats.org/spreadsheetml/2006/main">
  <c r="C11" i="10" l="1"/>
  <c r="M8" i="10" l="1"/>
  <c r="C8" i="10"/>
  <c r="C6" i="10"/>
  <c r="M5" i="10"/>
  <c r="E12" i="5" l="1"/>
  <c r="E7" i="5" l="1"/>
  <c r="H7" i="5"/>
</calcChain>
</file>

<file path=xl/sharedStrings.xml><?xml version="1.0" encoding="utf-8"?>
<sst xmlns="http://schemas.openxmlformats.org/spreadsheetml/2006/main" count="654" uniqueCount="457">
  <si>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</si>
  <si>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</si>
  <si>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</si>
  <si>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</si>
  <si>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</si>
  <si>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</si>
  <si>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</si>
  <si>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</si>
  <si>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</si>
  <si>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</si>
  <si>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</si>
  <si>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</si>
  <si>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</si>
  <si>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</si>
  <si>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</si>
  <si>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</si>
  <si>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</si>
  <si>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</si>
  <si>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</si>
  <si>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</si>
  <si>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</si>
  <si>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</si>
  <si>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</si>
  <si>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</si>
  <si>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</si>
  <si>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</si>
  <si>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</si>
  <si>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</si>
  <si>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</si>
  <si>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</si>
  <si>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</si>
  <si>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</si>
  <si>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</si>
  <si>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</si>
  <si>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</si>
  <si>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</si>
  <si>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</si>
  <si>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</si>
  <si>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</si>
  <si>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</si>
  <si>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</si>
  <si>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</si>
  <si>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</si>
  <si>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</si>
  <si>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</si>
  <si>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</si>
  <si>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</si>
  <si>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</si>
  <si>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</si>
  <si>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</si>
  <si>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</si>
  <si>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</si>
  <si>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</si>
  <si>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</si>
  <si>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</si>
  <si>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</si>
  <si>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</si>
  <si>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</si>
  <si>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</si>
  <si>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</si>
  <si>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</si>
  <si>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</si>
  <si>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</si>
  <si>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</si>
  <si>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</si>
  <si>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</si>
  <si>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</si>
  <si>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</si>
  <si>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</si>
  <si>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</si>
  <si>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</si>
  <si>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</si>
  <si>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</si>
  <si>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</si>
  <si>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</si>
  <si>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</si>
  <si>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</si>
  <si>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</si>
  <si>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</si>
  <si>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</si>
  <si>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</si>
  <si>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</si>
  <si>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</si>
  <si>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</si>
  <si>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</si>
  <si>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</si>
  <si>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</si>
  <si>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</si>
  <si>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</si>
  <si>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</si>
  <si>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</si>
  <si>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</si>
  <si>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</si>
  <si>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</si>
  <si>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</si>
  <si>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</si>
  <si>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</si>
  <si>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</si>
  <si>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</si>
  <si>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</si>
  <si>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</si>
  <si>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</si>
  <si>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</si>
  <si>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</si>
  <si>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</si>
  <si>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</si>
  <si>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</si>
  <si>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</si>
  <si>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</si>
  <si>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</si>
  <si>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</si>
  <si>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</si>
  <si>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</si>
  <si>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</si>
  <si>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</si>
  <si>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</si>
  <si>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</si>
  <si>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</si>
  <si>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</si>
  <si>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</si>
  <si>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</si>
  <si>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</si>
  <si>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</si>
  <si>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</si>
  <si>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</si>
  <si>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</si>
  <si>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</si>
  <si>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</si>
  <si>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</si>
  <si>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</si>
  <si>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</si>
  <si>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</si>
  <si>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</si>
  <si>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</si>
  <si>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</si>
  <si>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</si>
  <si>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</si>
  <si>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</si>
  <si>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</si>
  <si>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</si>
  <si>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DESCRIPCIÓN DE ACTIVIDADES</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</si>
  <si>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</si>
  <si>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</si>
  <si>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</si>
  <si>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</si>
  <si>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</si>
  <si>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</si>
  <si>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</si>
  <si>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</si>
  <si>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</si>
  <si>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</si>
  <si>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</si>
  <si>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</si>
  <si>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</si>
  <si>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</si>
  <si>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</si>
  <si>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</si>
  <si>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</si>
  <si>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</si>
  <si>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</si>
  <si>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</si>
  <si>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</si>
  <si>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</si>
  <si>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</si>
  <si>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</si>
  <si>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</si>
  <si>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</si>
  <si>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</si>
  <si>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</si>
  <si>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</si>
  <si>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</si>
  <si>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</si>
  <si>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</si>
  <si>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</si>
  <si>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</si>
  <si>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</si>
  <si>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</si>
  <si>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</si>
  <si>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</si>
  <si>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</si>
  <si>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</si>
  <si>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</si>
  <si>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</si>
  <si>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</si>
  <si>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</si>
  <si>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</si>
  <si>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</si>
  <si>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</si>
  <si>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</si>
  <si>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</si>
  <si>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</si>
  <si>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</si>
  <si>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</si>
  <si>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</si>
  <si>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</si>
  <si>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</si>
  <si>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</si>
  <si>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</si>
  <si>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</si>
  <si>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</si>
  <si>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</si>
  <si>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</si>
  <si>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</si>
  <si>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</si>
  <si>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</si>
  <si>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</si>
  <si>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</si>
  <si>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</si>
  <si>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</si>
  <si>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</si>
  <si>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</si>
  <si>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</si>
  <si>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</si>
  <si>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</si>
  <si>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</si>
  <si>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DE01 Formulación Estratégica 
DE02 Revisión Estratégica</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</si>
  <si>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</si>
  <si>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Secretaria General
Director Administrativo
Coordinador Grupo Gestión Documental y Recursos Físicos</t>
  </si>
  <si>
    <t>Plan de Acción
Plan Anual de Adquisiciones</t>
  </si>
  <si>
    <t>DE01 Formulación Estratégica 
DE02 Revisión Estratégica
GA03 Servicios Administrativos</t>
  </si>
  <si>
    <t>x</t>
  </si>
  <si>
    <t>Todos los procesos</t>
  </si>
  <si>
    <t>Proveedor de bienes y servicios y outsorcing.</t>
  </si>
  <si>
    <t>Plan Anual de Adquisiciones
Modificaciones aprobadas al Plan Anual de Adquisiciones
Requerimientos de mantenimiento y de servicios de apoyo
Fichas de indicadores
Precios y condiciones del mercado
Requisitos implícitos u obligatorios</t>
  </si>
  <si>
    <t>Coordinador Grupo Gestión Documental y Recursos Físicos</t>
  </si>
  <si>
    <t>Entes de vigilancia y control</t>
  </si>
  <si>
    <t>Vehículos funcionando en óptimas condiciones
Contrato de mantenimiento de vehículos</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</si>
  <si>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</si>
  <si>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</si>
  <si>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</si>
  <si>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</si>
  <si>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</si>
  <si>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</si>
  <si>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</si>
  <si>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</si>
  <si>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</si>
  <si>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</si>
  <si>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</si>
  <si>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</si>
  <si>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</si>
  <si>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</si>
  <si>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</si>
  <si>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</si>
  <si>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</si>
  <si>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</si>
  <si>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</si>
  <si>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</si>
  <si>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</si>
  <si>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</si>
  <si>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</si>
  <si>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</si>
  <si>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</si>
  <si>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</si>
  <si>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</si>
  <si>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</si>
  <si>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</si>
  <si>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</si>
  <si>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</si>
  <si>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</si>
  <si>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</si>
  <si>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</si>
  <si>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</si>
  <si>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 Información de cumplimiento de actividades establecidas en Planes, Programas y Proyectos.</t>
  </si>
  <si>
    <t>GA03 Servicios Administrativos</t>
  </si>
  <si>
    <t>Administrar y controlar los servicios de seguridad y vigilancia y los servicios de aseo y cafetería. De acuerdo con lo establecido en el procedimiento GA03-P01.</t>
  </si>
  <si>
    <t>Seguridad y vigilancia
Servicios de aseo
 Cafetería efectivamente atendidas
Estudios previos para la adquisición de bienes servicios</t>
  </si>
  <si>
    <t>Solicitudes de servicios de mantenimiento
Uso de las instalaciones, ingreso y/o retiro de bienes
Estudios previos para la adquisición de bienes servicios</t>
  </si>
  <si>
    <t>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t>
  </si>
  <si>
    <t>Inicia con la recepción e identificación de las necesidades y solicitudes y termina con la atención de las mismas.</t>
  </si>
  <si>
    <t>Establecer los lineamientos para  
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t>
  </si>
  <si>
    <t>Administrar el manejo y uso de vehículos oficiales de la entidad para mantener su adecuado funcionamiento. De acuerdo con lo establecido en el procedimiento GA03-P01.</t>
  </si>
  <si>
    <t>Gestionar las solicitudes de servicios de mantenimiento, uso de las instalaciones, ingreso y/o retiro de bienes. De acuerdo con lo establecido en el procedimiento GA03-P01.</t>
  </si>
  <si>
    <t xml:space="preserve">Sociedad de Activos Especiales </t>
  </si>
  <si>
    <t>Vehículos adquiridos en procesos licitatorios 
Vehículos entregados por la Sociedad de Activos Especiales
Requerimiento de mantenimiento</t>
  </si>
  <si>
    <t>X</t>
  </si>
  <si>
    <t>HOJA DE VIDA INDICADOR</t>
  </si>
  <si>
    <t>IDENTIFICACIÓN DEL INDICADOR</t>
  </si>
  <si>
    <t>Dependencia</t>
  </si>
  <si>
    <t>Proceso</t>
  </si>
  <si>
    <t>Macroproceso</t>
  </si>
  <si>
    <t>Lider de proceso</t>
  </si>
  <si>
    <t>Responsable de la medición</t>
  </si>
  <si>
    <t>Director Administrativo</t>
  </si>
  <si>
    <t>Nombre del Indicador</t>
  </si>
  <si>
    <t>Tipo de indicador</t>
  </si>
  <si>
    <t>Tipo de registro</t>
  </si>
  <si>
    <t>Objetivo del Indicador</t>
  </si>
  <si>
    <t>Descripción del indicador</t>
  </si>
  <si>
    <t>Objetivo del Proceso</t>
  </si>
  <si>
    <t>Formula del Indicador</t>
  </si>
  <si>
    <t>Nombre de la Variable</t>
  </si>
  <si>
    <t>Descripción de la Variable</t>
  </si>
  <si>
    <t>Unidad de Medida</t>
  </si>
  <si>
    <t>Fuente de Información</t>
  </si>
  <si>
    <t>Periodicidad</t>
  </si>
  <si>
    <t>Mensual</t>
  </si>
  <si>
    <t>Bimestral</t>
  </si>
  <si>
    <t xml:space="preserve">Trimestral </t>
  </si>
  <si>
    <t>Semestral</t>
  </si>
  <si>
    <t>Tendencia</t>
  </si>
  <si>
    <t>Creciente</t>
  </si>
  <si>
    <t>Decreciente</t>
  </si>
  <si>
    <t>Constante</t>
  </si>
  <si>
    <t>META</t>
  </si>
  <si>
    <t>Línea Base</t>
  </si>
  <si>
    <t>Fuente Información de Línea Base</t>
  </si>
  <si>
    <t>Determinar el porcentaje de respuesta y/o atención de solicitudes de servicios administrativos con el fin de mejorar la atención las mismas.</t>
  </si>
  <si>
    <t>(Solicitudes de servicios administrativos respondidas y/o atendidas/Solicitudes de servicios administrativos recibidas )*100</t>
  </si>
  <si>
    <t>Solicitudes de servicios administrativos respondidas y/o atendidas - GA03 Servicios Administrativos</t>
  </si>
  <si>
    <t>Corresponde al número total de solicitudes respondidas y/o atendidas por parte del Grupo de trabajo</t>
  </si>
  <si>
    <t>Solicitudes tramitadas de servicios de mantenimiento en línea</t>
  </si>
  <si>
    <t>Solicitudes de servicios administrativos recibidas - GA03 Servicios Administrativos</t>
  </si>
  <si>
    <t>Corresponde al número de solicitudes realizadas por los funcionarios de la SIC con respecto a servicios de mantenimiento de las instalaciones</t>
  </si>
  <si>
    <t>Solicitudes tramitadas de servicios en línea de mantenimiento</t>
  </si>
  <si>
    <t>NO</t>
  </si>
  <si>
    <t>Eficacia</t>
  </si>
  <si>
    <t>Respuesta y/o atención de servicios administrativos - GA03 Servicios Administrativos</t>
  </si>
  <si>
    <t>NORMOGRAMA</t>
  </si>
  <si>
    <t>Fecha actualización:</t>
  </si>
  <si>
    <t>Jerarquía de la norma</t>
  </si>
  <si>
    <t>Numero / Fecha</t>
  </si>
  <si>
    <t>Título</t>
  </si>
  <si>
    <t>Artículo</t>
  </si>
  <si>
    <t>Aplicación Específica</t>
  </si>
  <si>
    <t>Ley</t>
  </si>
  <si>
    <t>734 de 2002</t>
  </si>
  <si>
    <t>Por la cual se expide el código disciplinario único</t>
  </si>
  <si>
    <t>Art. 34</t>
  </si>
  <si>
    <t>De los deberes del servidor público</t>
  </si>
  <si>
    <t>769 de 2002</t>
  </si>
  <si>
    <t>Por la cual se expide el Código Nacional de Tránsito Terrestre y se dictan otras disposiciones</t>
  </si>
  <si>
    <t>Art. 30</t>
  </si>
  <si>
    <t>Equipo de prevención y seguridad para los vehículos que circulen el territorio nacional</t>
  </si>
  <si>
    <t xml:space="preserve">Ley </t>
  </si>
  <si>
    <t>Código Sustantivo del Trabajo</t>
  </si>
  <si>
    <t>Responsabilidad solidaria, Medidas de Higiene y Seguridad Industrial</t>
  </si>
  <si>
    <t>34, 348</t>
  </si>
  <si>
    <t>Respondiendo en las eventualidades que se presenten con los contratista, Todo patrono o empresa está obligado a suministrar y acondicionar locales y equipos de trabajo que garanticen la seguridad y salud de los trabajadores; a hacer practicar exámenes médicos a su personal y adoptar las medidas de higiene y seguridad indispensables para la protección de la vida, de conformidad con la reglamentación que sobre el particular establezca el Ministerio de Trabajo</t>
  </si>
  <si>
    <t xml:space="preserve">Decreto </t>
  </si>
  <si>
    <t>Por la cual se reestructura la Superintendencia de Industria y Comercio y se dictan otras disposiciones</t>
  </si>
  <si>
    <t>Decreto</t>
  </si>
  <si>
    <t>Resolución</t>
  </si>
  <si>
    <t>90708 de 2013</t>
  </si>
  <si>
    <t>Reglamento Técnico de Instalaciones Eléctricas</t>
  </si>
  <si>
    <t>Contar con instalaciones eléctricas con las normas</t>
  </si>
  <si>
    <t xml:space="preserve">Circular Interna </t>
  </si>
  <si>
    <t>005 de 2008</t>
  </si>
  <si>
    <t>Uso del carné institucional, identificación de contratistas, del personal de aseo y vigilancia.</t>
  </si>
  <si>
    <t>Aplicación total</t>
  </si>
  <si>
    <t>006 de 2010</t>
  </si>
  <si>
    <t>Medidas de seguridad y control</t>
  </si>
  <si>
    <t>962 de 2005</t>
  </si>
  <si>
    <t>Por la cual se dictan disposiciones sobre racionalización de trámites y procedimientos administrativos de los organismos y entidades del Estado y de los particulares que ejercen funciones públicas o prestan servicios públicos</t>
  </si>
  <si>
    <t>1503 del 2011</t>
  </si>
  <si>
    <t>Por la cual se promueve la formación de hábitos, comportamiento y conductas seguras en la vía</t>
  </si>
  <si>
    <t>Art 12</t>
  </si>
  <si>
    <t>1581 del 2012</t>
  </si>
  <si>
    <t>Por el cual se dictan disposiciones generales para la protección de datos personales</t>
  </si>
  <si>
    <t>Art 3, 5, 6, 8, 11, 17, 18.</t>
  </si>
  <si>
    <t>Y sus documentos reglamentarios</t>
  </si>
  <si>
    <t>1952 de 2019</t>
  </si>
  <si>
    <t>Por medio de la cual se expide el Código General Disciplinario se derogan la ley 734 de 2002 y algunas disposiciones de la ley 1474 de 2011, relacionadas con el derecho disciplinario.</t>
  </si>
  <si>
    <t>Art. 38 y 39</t>
  </si>
  <si>
    <t>Deberes  y Prohibiciones</t>
  </si>
  <si>
    <t>019 de 2012</t>
  </si>
  <si>
    <t>Por el cual se dictan normas para suprimir o reformar regulaciones, procedimientos y trámites innecesarios existentes en la Administración Pública</t>
  </si>
  <si>
    <t>Circular Interna</t>
  </si>
  <si>
    <t>005 de 2018</t>
  </si>
  <si>
    <t>Disposiciones y lineamientos para la solicitud de bienes y servicios a través de la herramienta Aranda.</t>
  </si>
  <si>
    <t>Aplicación general</t>
  </si>
  <si>
    <t>008 de 2019</t>
  </si>
  <si>
    <t>Suministros de papelería.</t>
  </si>
  <si>
    <t>012 de 2019</t>
  </si>
  <si>
    <t>Medidas de seguridad y vigilancia de la SIC.</t>
  </si>
  <si>
    <t>Medidas para el acceso al cuarto (4) piso ala norte Delegatura de Asuntos Jurisdiccionales.</t>
  </si>
  <si>
    <t>016 de 2019</t>
  </si>
  <si>
    <t>Medidas de seguridad y vigilancia de la SIC</t>
  </si>
  <si>
    <t>021 de 2019</t>
  </si>
  <si>
    <t>Normas de Convivencia de las Cafeterías SIC.</t>
  </si>
  <si>
    <t>Guía</t>
  </si>
  <si>
    <t>Guía de modernización de entidades públicas</t>
  </si>
  <si>
    <t>5.4</t>
  </si>
  <si>
    <t>Identificación del Mapa de Procesos o Cadena de Valor</t>
  </si>
  <si>
    <t xml:space="preserve">Resolución </t>
  </si>
  <si>
    <t>53978 de septiembre de 2014</t>
  </si>
  <si>
    <t>Velar por la seguridad y vigilancia de las instalaciones físicas y mantener debidamente asegurados los bienes de la entidad</t>
  </si>
  <si>
    <t>Numeral 20 del Art. segundo</t>
  </si>
  <si>
    <t>Seguridad y Vigilancia</t>
  </si>
  <si>
    <t>1565 de 2014</t>
  </si>
  <si>
    <t xml:space="preserve">Por la cual se expide la Guía metodológica para la elaboración del plan Estratégico de Seguridad Vial </t>
  </si>
  <si>
    <t>55309 24 de septiembre 2012</t>
  </si>
  <si>
    <t>Por la cual se expide el reglamento para la asignación, uso, administración y control de los vehículos del parque automotor de la Superintendencia de Industria y Comercio.</t>
  </si>
  <si>
    <t>1575 de 2012</t>
  </si>
  <si>
    <t>Por la cual se establece la Ley General de Bonberos de Colombia</t>
  </si>
  <si>
    <t>Numeral 1, 2, 13, 14, 15,, 16, 17, 18 , 20, 21 art. 22</t>
  </si>
  <si>
    <t>2153 de 1992</t>
  </si>
  <si>
    <t>1523 de 2012</t>
  </si>
  <si>
    <t>Por el cual se organiza el Sistema Nacional para la Prevención y Atención de Desastres y se dictan otras disposiciones</t>
  </si>
  <si>
    <t>Art 7</t>
  </si>
  <si>
    <t>9 de 1979</t>
  </si>
  <si>
    <t>Código Sanitario Nacional</t>
  </si>
  <si>
    <t>Art. 10</t>
  </si>
  <si>
    <t>Todo vertimiento de residuos líquidos deberá someterse a los requisitos y condiciones que establezca el Ministerio de Salud, teniendo en cuenta las características del sistema de alcantarillado y de la fuente receptora correspondiente.</t>
  </si>
  <si>
    <t>Código Nacional de tránsito terrestre. Reglamento niveles de emisión</t>
  </si>
  <si>
    <t>Art 29,50,52</t>
  </si>
  <si>
    <t>CONDICIONES TÉCNICO-MECÁNICA, DE GASES Y DE OPERACIÓN, CONDICIONES MECÁNICAS Y DE SEGURIDAD. PERIODICIDAD Y COBERTURA DE LA REVISIÓN DE GASES</t>
  </si>
  <si>
    <t>1383 de 2010</t>
  </si>
  <si>
    <t>Por la cual se reforma la ley 769 de 2002 Código Nacional de Tránsito, y se dictan otras disposiciones</t>
  </si>
  <si>
    <t>Art. 50,51.52.53 y 102</t>
  </si>
  <si>
    <t>Control de emisiones atmosféricas de los vehículos de la entidad, certificado de revisión técnico mecánica, requerimiento e inspecciones ambientales a proveedores del mantenimiento de los vehículos y certificado de disposición de escombros a los contratistas</t>
  </si>
  <si>
    <t>2811 de 1974</t>
  </si>
  <si>
    <t>Código Nacional de Recursos Naturales Renovables y de Protección al Medio Ambiente</t>
  </si>
  <si>
    <t>Art. 74</t>
  </si>
  <si>
    <t>Se prohibirá, restringirá o condicionará la descarga, en la atmósfera de polvo, vapores, gases, humos, emanaciones</t>
  </si>
  <si>
    <t>948 de 1995</t>
  </si>
  <si>
    <t>Art. 1,2,6,18,90</t>
  </si>
  <si>
    <t>1006 de 2015</t>
  </si>
  <si>
    <t>Por el cual se modifica y adiciona el Decreto 1079 de 2015, en relación con el Plan Estratégico de Seguridad Vial</t>
  </si>
  <si>
    <t>Art. 1</t>
  </si>
  <si>
    <t>Entidades, organizaciones o empresas públicas o privadas, tendrán plazo hasta el último día hábil del mes de junio de 2016</t>
  </si>
  <si>
    <t>1076 de 2015</t>
  </si>
  <si>
    <t>Por medio en el cual se expide el Decreto Único Reglamentario del Sector Ambiente y Desarrollo Sostenible                                                                                                                      REGLAMENTO DE PROTECCIÓN Y CONTROL DE LA CALIDAD DEL AIRE</t>
  </si>
  <si>
    <t>Art. 2.2.5.1.2.2.                                                    Art. 2.2.5.1.3.2.                                                                          Art. .2.5.1.3.10.                                                                  Art. 2.2.5.1.4.1.                                                     Art. 2.2.5.1.4.2.                                                   Art. 2.2.5.1.4.3.                                                Art. 2.2.5.1.4.4.                                                                        Art. 2.2.5.1.8.1.                                                                       Art. 2.2.5.1.8.2.                                                                                                                            (Ley 29 de 1992) 2.2.6.1.1.3.                                                            Art. 2.2.6.1.2.1.                                                       Art. 2.2.6.1.2.2.                                                                Art. 2.2.6.1.2.3.                                                       Art. 2.2.6.1.3.1.                                                                      Art. 2.2.6.1.3.2.                                                          Art. 2.2.6.1.4.1.,                                               Art. 2.2.6.1.4.3.                                                                    Art. 2.2.6.1.4.4.                                                                                     (Decreto 4741 de 2005, art 1, 2, 3, 5, 6, 7, 8, 9, 10, 11, 12, 13,  20, 23, 27, 28)</t>
  </si>
  <si>
    <t>160 de 1996</t>
  </si>
  <si>
    <t>Requisitos de emisiones móviles</t>
  </si>
  <si>
    <t>Informativo</t>
  </si>
  <si>
    <t>Por la cual se reglamentan los niveles permisibles de emisión de contaminantes producidos por las fuentes móviles con motor a gasolina y diésel</t>
  </si>
  <si>
    <t>556 de 2003</t>
  </si>
  <si>
    <t>Por la cual se expiden normas para el control de las emisiones en fuentes móviles</t>
  </si>
  <si>
    <t>El resto de los artículos son de carácter informativo</t>
  </si>
  <si>
    <t>1188 de 2003</t>
  </si>
  <si>
    <t>Manual de normas y procedimientos para la gestión de aceites usados en el Distrito Capital</t>
  </si>
  <si>
    <t>Art. 17</t>
  </si>
  <si>
    <t>Obligaciones de los generados. El generador de los aceites usados de origen automotriz, deberá realizar el cambio de su aceite lubricante en establecimientos que cumplan con los requisitos de acopiador primario, establecidos en la presente resolución.</t>
  </si>
  <si>
    <t>1488 de 2003</t>
  </si>
  <si>
    <t>Límites máximos permisibles de emisión, bajo los cuales se debe realizar la disposición final de llantas usadas</t>
  </si>
  <si>
    <t>910 de 2008</t>
  </si>
  <si>
    <t>Reglamentación de los niveles permisibles de emisión de contaminantes para las fuentes móviles terrestres.</t>
  </si>
  <si>
    <t>Art. 1 - El resto de los artículos son de carácter informativo</t>
  </si>
  <si>
    <t>372 de 2009</t>
  </si>
  <si>
    <t>Plan de Gestión de Devolución de Productos Pos consumo de Baterías Usadas Plomo Ácido</t>
  </si>
  <si>
    <t>Art. 5</t>
  </si>
  <si>
    <t>Productos Pos-consumo de Baterías usadas Plomo Ácido. De los consumidores o usuarios finales de baterías plomo ácido.</t>
  </si>
  <si>
    <t>1754 de 2011</t>
  </si>
  <si>
    <t>Por la cual se adopta el Plan para la Gestión Integral de Residuos Peligrosos para el Distrito Capital"</t>
  </si>
  <si>
    <t>Art. 6</t>
  </si>
  <si>
    <t>Corresponsables de la Gestión Integral de Residuos Peligrosos.</t>
  </si>
  <si>
    <t>1457 de 2010</t>
  </si>
  <si>
    <t>Por la cual se establecen los Sistemas de Recolección Selectiva y Gestión Ambiental de llantas usadas y se adoptan otras disposiciones", a cargo de los productores de llantas, quienes los deberán formular, presentar e implementar, con el propósito de recolectar las Llantas Usadas para su aprovechamiento y valorización previniendo y controlando los impactos ambientales y sanitarios.</t>
  </si>
  <si>
    <t>Capitulo III Art 14</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</si>
  <si>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</si>
  <si>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Contenido y Objeto. Definiciones De la Norma de Calidad del Aire o Nivel de Inmisión Clasificación de Fuentes Contaminantes. Clasificación de Fuentes Móviles.</t>
  </si>
  <si>
    <t>Son obligaciones de los consumidores a) Retornar o entregar las llantas usadas en los puntos de recolección  establecidos por los productores
b) Seguir las instrucciones de manejo seguro suministrada por los productores de llantas</t>
  </si>
  <si>
    <t>Contenido y Objeto                                                                                                                       Definiciones                                                                                                                                   Tipos de contaminantes del aire                                                                                  Actividades especialmente controladas                                                                            Clasificación de fuentes contaminantes                                                                  Prohibición de incineración de llantas, baterías y otros tóxicos                              Emisiones prohibidas (fuentes móviles)                                                                    Sustancias de emisión controlada en fuentes móviles.                               Emisión de Vehículos Diésel                                                                               Obsolescencia del parque automotor                                                                          Clasificación de fuentes móviles                                                                                      Certificación de cumplimiento de normas de emisión
Del registro de generadores de residuos o desechos peligrosos</t>
  </si>
  <si>
    <t>Capítulo I, Capítulo XI, Art. 202</t>
  </si>
  <si>
    <t>Aplicación total de los capitulos I y XI, Primera Revisión de los Vehiculos Automotores.</t>
  </si>
  <si>
    <t>GA03-C01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</si>
</sst>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1"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sz val="11"/>
      <color theme="1"/>
      <name val="Arial"/>
      <family val="2"/>
    </font>
    <font>
      <sz val="12"/>
      <color theme="1"/>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16"/>
      <color rgb="FF2D3B89"/>
      <name val="Arial"/>
      <family val="2"/>
    </font>
    <font>
      <sz val="14"/>
      <color theme="1"/>
      <name val="Arial"/>
      <family val="2"/>
    </font>
    <font>
      <b/>
      <sz val="14"/>
      <color theme="1"/>
      <name val="Arial"/>
      <family val="2"/>
    </font>
    <font>
      <sz val="14"/>
      <name val="Arial"/>
      <family val="2"/>
    </font>
    <font>
      <u/>
      <sz val="11"/>
      <color theme="10"/>
      <name val="Calibri"/>
      <family val="2"/>
      <scheme val="minor"/>
    </font>
    <font>
      <sz val="11"/>
      <color theme="1"/>
      <name val="Calibri"/>
      <family val="2"/>
      <scheme val="minor"/>
    </font>
    <font>
      <sz val="10"/>
      <color theme="1"/>
      <name val="Arial Narrow"/>
      <family val="2"/>
    </font>
    <font>
      <sz val="10"/>
      <color rgb="FFFF0000"/>
      <name val="Arial Narrow"/>
      <family val="2"/>
    </font>
    <font>
      <sz val="10"/>
      <name val="Arial Narrow"/>
      <family val="2"/>
    </font>
    <font>
      <b/>
      <sz val="10"/>
      <color theme="1"/>
      <name val="Arial Narrow"/>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5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medium">
        <color indexed="64"/>
      </left>
      <right/>
      <top style="hair">
        <color auto="1"/>
      </top>
      <bottom style="hair">
        <color auto="1"/>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right/>
      <top style="medium">
        <color auto="1"/>
      </top>
      <bottom style="hair">
        <color auto="1"/>
      </bottom>
      <diagonal/>
    </border>
    <border>
      <left style="medium">
        <color indexed="64"/>
      </left>
      <right/>
      <top style="hair">
        <color auto="1"/>
      </top>
      <bottom/>
      <diagonal/>
    </border>
    <border>
      <left style="hair">
        <color auto="1"/>
      </left>
      <right style="thin">
        <color indexed="64"/>
      </right>
      <top style="hair">
        <color auto="1"/>
      </top>
      <bottom style="hair">
        <color indexed="64"/>
      </bottom>
      <diagonal/>
    </border>
    <border>
      <left style="thin">
        <color indexed="64"/>
      </left>
      <right style="medium">
        <color auto="1"/>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auto="1"/>
      </top>
      <bottom style="hair">
        <color indexed="64"/>
      </bottom>
      <diagonal/>
    </border>
    <border>
      <left style="medium">
        <color auto="1"/>
      </left>
      <right style="hair">
        <color auto="1"/>
      </right>
      <top style="hair">
        <color auto="1"/>
      </top>
      <bottom style="medium">
        <color auto="1"/>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style="thin">
        <color indexed="64"/>
      </top>
      <bottom/>
      <diagonal/>
    </border>
  </borders>
  <cellStyleXfs count="5">
    <xf numFmtId="0" fontId="0" fillId="0" borderId="0"/>
    <xf numFmtId="0" fontId="12" fillId="0" borderId="0"/>
    <xf numFmtId="0" fontId="25" fillId="0" borderId="0" applyNumberFormat="0" applyFill="0" applyBorder="0" applyAlignment="0" applyProtection="0"/>
    <xf numFmtId="0" fontId="12" fillId="0" borderId="0"/>
    <xf numFmtId="0" fontId="26" fillId="0" borderId="0"/>
  </cellStyleXfs>
  <cellXfs count="311">
    <xf numFmtId="0" fontId="0" fillId="0" borderId="0" xfId="0"/>
    <xf numFmtId="0" fontId="9" fillId="0" borderId="0" xfId="0" applyFont="1"/>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5" fillId="0" borderId="6" xfId="0" applyFont="1" applyBorder="1" applyAlignment="1">
      <alignment vertical="center" wrapText="1"/>
    </xf>
    <xf numFmtId="0" fontId="13" fillId="0" borderId="0" xfId="1" applyFont="1" applyFill="1" applyBorder="1" applyAlignment="1" applyProtection="1">
      <alignment vertical="center" wrapText="1"/>
      <protection locked="0"/>
    </xf>
    <xf numFmtId="0" fontId="14" fillId="0" borderId="0" xfId="1" applyFont="1" applyFill="1" applyBorder="1" applyAlignment="1" applyProtection="1">
      <alignment vertical="center" wrapText="1"/>
      <protection locked="0"/>
    </xf>
    <xf numFmtId="0" fontId="14" fillId="0" borderId="0" xfId="1" applyFont="1" applyFill="1" applyBorder="1" applyAlignment="1" applyProtection="1">
      <alignment horizontal="left" vertical="center" wrapText="1" indent="2"/>
      <protection locked="0"/>
    </xf>
    <xf numFmtId="0" fontId="16" fillId="0" borderId="0" xfId="0" applyFont="1"/>
    <xf numFmtId="0" fontId="19" fillId="4" borderId="0" xfId="0" applyFont="1" applyFill="1" applyBorder="1" applyAlignment="1">
      <alignment horizontal="center"/>
    </xf>
    <xf numFmtId="0" fontId="0" fillId="0" borderId="17" xfId="0" applyBorder="1"/>
    <xf numFmtId="0" fontId="0" fillId="0" borderId="0" xfId="0" applyBorder="1"/>
    <xf numFmtId="0" fontId="0" fillId="0" borderId="18" xfId="0" applyBorder="1"/>
    <xf numFmtId="0" fontId="0" fillId="0" borderId="22" xfId="0" applyBorder="1"/>
    <xf numFmtId="0" fontId="0" fillId="0" borderId="23" xfId="0" applyBorder="1"/>
    <xf numFmtId="0" fontId="7" fillId="2" borderId="9"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29" xfId="0" applyFont="1" applyBorder="1"/>
    <xf numFmtId="0" fontId="6" fillId="0" borderId="0" xfId="0" applyFont="1" applyFill="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9" fillId="0" borderId="17"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0" fontId="19" fillId="0" borderId="0" xfId="0" applyFont="1" applyFill="1" applyBorder="1" applyAlignment="1">
      <alignment vertical="center" wrapText="1"/>
    </xf>
    <xf numFmtId="0" fontId="17" fillId="0" borderId="1"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horizontal="center"/>
    </xf>
    <xf numFmtId="0" fontId="9" fillId="0" borderId="0" xfId="0" applyFont="1" applyBorder="1" applyAlignment="1">
      <alignment horizontal="center" vertical="center"/>
    </xf>
    <xf numFmtId="0" fontId="8" fillId="3" borderId="2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4" fillId="0" borderId="14" xfId="0" applyFont="1" applyBorder="1" applyAlignment="1">
      <alignment horizontal="center"/>
    </xf>
    <xf numFmtId="0" fontId="9" fillId="0" borderId="1" xfId="0" applyFont="1" applyBorder="1" applyAlignment="1">
      <alignment horizontal="justify" vertical="center"/>
    </xf>
    <xf numFmtId="0" fontId="9" fillId="0" borderId="20" xfId="0" applyFont="1" applyBorder="1" applyAlignment="1">
      <alignment horizontal="justify" vertical="center"/>
    </xf>
    <xf numFmtId="0" fontId="0" fillId="0" borderId="16" xfId="0" applyBorder="1" applyAlignment="1">
      <alignment horizontal="center" vertical="center"/>
    </xf>
    <xf numFmtId="0" fontId="0" fillId="0" borderId="19" xfId="0" applyBorder="1" applyAlignment="1">
      <alignment horizontal="center" vertical="center"/>
    </xf>
    <xf numFmtId="0" fontId="9" fillId="0" borderId="2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xf>
    <xf numFmtId="0" fontId="9" fillId="0" borderId="24" xfId="0" applyFont="1" applyBorder="1" applyAlignment="1">
      <alignment horizontal="center" vertical="center"/>
    </xf>
    <xf numFmtId="0" fontId="9" fillId="0" borderId="20" xfId="0" applyFont="1" applyBorder="1" applyAlignment="1">
      <alignment horizontal="center" vertical="center" wrapText="1"/>
    </xf>
    <xf numFmtId="0" fontId="9" fillId="0" borderId="0" xfId="0" applyFont="1" applyBorder="1" applyAlignment="1">
      <alignment horizontal="justify" vertical="center"/>
    </xf>
    <xf numFmtId="0" fontId="17" fillId="0" borderId="0" xfId="0" applyFont="1" applyBorder="1" applyAlignment="1">
      <alignment horizontal="center" vertical="center"/>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Fill="1" applyBorder="1" applyAlignment="1">
      <alignment horizontal="center"/>
    </xf>
    <xf numFmtId="0" fontId="9"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horizontal="center"/>
    </xf>
    <xf numFmtId="0" fontId="20" fillId="0" borderId="17" xfId="0" applyFont="1" applyBorder="1" applyAlignment="1">
      <alignment horizontal="center" vertical="center" wrapText="1"/>
    </xf>
    <xf numFmtId="0" fontId="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7" fillId="0" borderId="0" xfId="0" applyFont="1" applyBorder="1" applyAlignment="1">
      <alignment horizontal="center" vertical="center" wrapText="1"/>
    </xf>
    <xf numFmtId="0" fontId="9" fillId="0" borderId="0" xfId="0" applyFont="1" applyBorder="1" applyAlignment="1">
      <alignment vertical="center" wrapText="1"/>
    </xf>
    <xf numFmtId="0" fontId="17"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Fill="1" applyBorder="1" applyAlignment="1">
      <alignment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xf>
    <xf numFmtId="0" fontId="9" fillId="0" borderId="17" xfId="0" applyFont="1" applyBorder="1" applyAlignment="1">
      <alignment horizontal="center" vertical="center"/>
    </xf>
    <xf numFmtId="0" fontId="1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7" fillId="2" borderId="24" xfId="0" applyFont="1" applyFill="1" applyBorder="1" applyAlignment="1">
      <alignment vertical="center"/>
    </xf>
    <xf numFmtId="0" fontId="7" fillId="2" borderId="38" xfId="0" applyFont="1" applyFill="1" applyBorder="1" applyAlignment="1">
      <alignment vertical="center"/>
    </xf>
    <xf numFmtId="0" fontId="7" fillId="2" borderId="24" xfId="0" applyFont="1" applyFill="1" applyBorder="1" applyAlignment="1">
      <alignment horizontal="center" vertical="center"/>
    </xf>
    <xf numFmtId="0" fontId="9" fillId="0" borderId="0" xfId="0" applyFont="1" applyAlignment="1">
      <alignment vertical="center" wrapText="1"/>
    </xf>
    <xf numFmtId="0" fontId="22" fillId="0" borderId="41" xfId="0" applyFont="1" applyBorder="1"/>
    <xf numFmtId="0" fontId="22" fillId="0" borderId="42" xfId="0" applyFont="1" applyBorder="1"/>
    <xf numFmtId="0" fontId="22" fillId="0" borderId="43" xfId="0" applyFont="1" applyBorder="1"/>
    <xf numFmtId="0" fontId="9" fillId="0" borderId="18" xfId="0" applyFont="1" applyBorder="1"/>
    <xf numFmtId="0" fontId="7" fillId="3" borderId="25" xfId="0" applyFont="1" applyFill="1" applyBorder="1" applyAlignment="1">
      <alignment vertical="center"/>
    </xf>
    <xf numFmtId="0" fontId="22" fillId="0" borderId="0" xfId="0" applyFont="1" applyBorder="1"/>
    <xf numFmtId="0" fontId="23" fillId="0" borderId="44" xfId="0" applyFont="1" applyBorder="1" applyAlignment="1">
      <alignment horizontal="center" vertical="center"/>
    </xf>
    <xf numFmtId="0" fontId="22" fillId="0" borderId="45" xfId="0" applyFont="1" applyBorder="1"/>
    <xf numFmtId="0" fontId="22" fillId="0" borderId="46" xfId="0" applyFont="1" applyBorder="1"/>
    <xf numFmtId="0" fontId="22" fillId="0" borderId="47" xfId="0" applyFont="1" applyBorder="1"/>
    <xf numFmtId="0" fontId="22" fillId="0" borderId="48" xfId="0" applyFont="1" applyBorder="1"/>
    <xf numFmtId="0" fontId="10" fillId="0" borderId="17" xfId="0" applyFont="1" applyBorder="1"/>
    <xf numFmtId="0" fontId="10" fillId="0" borderId="0" xfId="0" applyFont="1" applyBorder="1"/>
    <xf numFmtId="0" fontId="24" fillId="0" borderId="4" xfId="0" applyFont="1" applyFill="1" applyBorder="1" applyAlignment="1">
      <alignment vertical="center"/>
    </xf>
    <xf numFmtId="0" fontId="7" fillId="3" borderId="50" xfId="0" applyFont="1" applyFill="1" applyBorder="1" applyAlignment="1">
      <alignment horizontal="center" vertical="center"/>
    </xf>
    <xf numFmtId="9" fontId="23" fillId="0" borderId="51" xfId="0" applyNumberFormat="1" applyFont="1" applyBorder="1" applyAlignment="1">
      <alignment horizontal="center" vertical="center" wrapText="1"/>
    </xf>
    <xf numFmtId="0" fontId="22" fillId="0" borderId="22" xfId="0" applyFont="1" applyBorder="1"/>
    <xf numFmtId="0" fontId="9" fillId="0" borderId="23" xfId="0" applyFont="1" applyBorder="1"/>
    <xf numFmtId="0" fontId="27" fillId="0" borderId="0" xfId="0" applyFont="1" applyAlignment="1">
      <alignment vertical="center" wrapText="1"/>
    </xf>
    <xf numFmtId="0" fontId="29" fillId="0" borderId="44" xfId="0" applyFont="1" applyBorder="1" applyAlignment="1">
      <alignment horizontal="center" vertical="center" wrapText="1"/>
    </xf>
    <xf numFmtId="0" fontId="27" fillId="0" borderId="44" xfId="0" applyFont="1" applyBorder="1" applyAlignment="1">
      <alignment horizontal="center" vertical="center"/>
    </xf>
    <xf numFmtId="0" fontId="27" fillId="0" borderId="0" xfId="0" applyFont="1"/>
    <xf numFmtId="0" fontId="30" fillId="9" borderId="44" xfId="0" applyFont="1" applyFill="1" applyBorder="1" applyAlignment="1">
      <alignment horizontal="center" vertical="center" wrapText="1"/>
    </xf>
    <xf numFmtId="0" fontId="28" fillId="0" borderId="0" xfId="0" applyFont="1"/>
    <xf numFmtId="0" fontId="28" fillId="0" borderId="0" xfId="0" applyFont="1" applyAlignment="1">
      <alignment wrapText="1"/>
    </xf>
    <xf numFmtId="0" fontId="29" fillId="0" borderId="44" xfId="0" applyFont="1" applyFill="1" applyBorder="1" applyAlignment="1">
      <alignment horizontal="center" vertical="center" wrapText="1"/>
    </xf>
    <xf numFmtId="0" fontId="29" fillId="0" borderId="44" xfId="0" applyFont="1" applyBorder="1" applyAlignment="1">
      <alignment horizontal="center" vertical="center"/>
    </xf>
    <xf numFmtId="0" fontId="29" fillId="0" borderId="56" xfId="0" applyFont="1" applyBorder="1" applyAlignment="1">
      <alignment horizontal="center" vertical="center" wrapText="1"/>
    </xf>
    <xf numFmtId="164" fontId="0" fillId="0" borderId="19" xfId="0" applyNumberFormat="1" applyBorder="1" applyAlignment="1">
      <alignment horizontal="center" vertical="center"/>
    </xf>
    <xf numFmtId="164" fontId="27" fillId="0" borderId="44" xfId="0" applyNumberFormat="1" applyFont="1" applyBorder="1" applyAlignment="1">
      <alignment horizontal="center" vertical="center"/>
    </xf>
    <xf numFmtId="0" fontId="9"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7" fillId="2" borderId="11"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1" fillId="4" borderId="4" xfId="0" applyFont="1" applyFill="1" applyBorder="1" applyAlignment="1">
      <alignment horizontal="justify" vertical="center" wrapText="1"/>
    </xf>
    <xf numFmtId="0" fontId="11" fillId="4" borderId="4" xfId="0" applyFont="1" applyFill="1" applyBorder="1" applyAlignment="1">
      <alignment horizontal="justify" vertical="center"/>
    </xf>
    <xf numFmtId="0" fontId="11" fillId="4" borderId="19"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4" fillId="0" borderId="17" xfId="0" applyFont="1" applyBorder="1" applyAlignment="1">
      <alignment horizontal="center"/>
    </xf>
    <xf numFmtId="0" fontId="4" fillId="0" borderId="0" xfId="0" applyFont="1" applyBorder="1" applyAlignment="1">
      <alignment horizontal="center"/>
    </xf>
    <xf numFmtId="0" fontId="5" fillId="0" borderId="13" xfId="0" applyFont="1" applyBorder="1" applyAlignment="1">
      <alignment horizontal="center"/>
    </xf>
    <xf numFmtId="0" fontId="5" fillId="0" borderId="2" xfId="0" applyFont="1" applyBorder="1" applyAlignment="1">
      <alignment horizontal="center"/>
    </xf>
    <xf numFmtId="0" fontId="5" fillId="0" borderId="10" xfId="0" applyFont="1" applyBorder="1" applyAlignment="1">
      <alignment horizontal="center"/>
    </xf>
    <xf numFmtId="0" fontId="4" fillId="0" borderId="14" xfId="0" applyFont="1" applyBorder="1" applyAlignment="1">
      <alignment horizont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7" fillId="2" borderId="19" xfId="0" applyFont="1" applyFill="1" applyBorder="1" applyAlignment="1">
      <alignment horizontal="center" vertical="center"/>
    </xf>
    <xf numFmtId="0" fontId="18" fillId="0" borderId="11" xfId="0" applyFont="1" applyBorder="1" applyAlignment="1">
      <alignment horizontal="left" vertical="center"/>
    </xf>
    <xf numFmtId="0" fontId="18" fillId="0" borderId="4" xfId="0" applyFont="1" applyBorder="1" applyAlignment="1">
      <alignment horizontal="left" vertical="center"/>
    </xf>
    <xf numFmtId="0" fontId="18" fillId="0" borderId="19" xfId="0" applyFont="1" applyBorder="1" applyAlignment="1">
      <alignment horizontal="left" vertical="center"/>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0" borderId="19" xfId="0" applyFont="1" applyBorder="1" applyAlignment="1">
      <alignment horizontal="left" vertical="center" wrapText="1"/>
    </xf>
    <xf numFmtId="0" fontId="6" fillId="2" borderId="5" xfId="0" applyFont="1" applyFill="1" applyBorder="1" applyAlignment="1">
      <alignment horizontal="center" vertical="center"/>
    </xf>
    <xf numFmtId="0" fontId="6" fillId="2" borderId="28"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11" xfId="0" applyFont="1" applyBorder="1" applyAlignment="1">
      <alignment horizontal="center"/>
    </xf>
    <xf numFmtId="0" fontId="9" fillId="0" borderId="2" xfId="0" applyFont="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4" fillId="0" borderId="18" xfId="0" applyFont="1" applyBorder="1" applyAlignment="1">
      <alignment horizontal="center"/>
    </xf>
    <xf numFmtId="0" fontId="3" fillId="2" borderId="2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11"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0" borderId="7" xfId="0" applyFont="1" applyBorder="1" applyAlignment="1">
      <alignment horizontal="center"/>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0" borderId="4" xfId="0" applyFont="1" applyBorder="1" applyAlignment="1">
      <alignment horizontal="center" vertical="center" wrapText="1"/>
    </xf>
    <xf numFmtId="0" fontId="18" fillId="0" borderId="2"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6" fillId="2" borderId="3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18" fillId="0" borderId="11" xfId="0" applyFont="1" applyFill="1" applyBorder="1" applyAlignment="1">
      <alignment horizontal="left" vertical="center"/>
    </xf>
    <xf numFmtId="0" fontId="18" fillId="0" borderId="4" xfId="0" applyFont="1" applyFill="1" applyBorder="1" applyAlignment="1">
      <alignment horizontal="left" vertical="center"/>
    </xf>
    <xf numFmtId="0" fontId="18" fillId="0" borderId="2" xfId="0" applyFont="1" applyFill="1" applyBorder="1" applyAlignment="1">
      <alignment horizontal="left" vertical="center"/>
    </xf>
    <xf numFmtId="0" fontId="7" fillId="2"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20" xfId="0" applyFont="1" applyFill="1" applyBorder="1" applyAlignment="1">
      <alignment horizontal="left" vertical="center"/>
    </xf>
    <xf numFmtId="0" fontId="9" fillId="0" borderId="35" xfId="0" applyFont="1" applyBorder="1" applyAlignment="1">
      <alignment horizontal="center"/>
    </xf>
    <xf numFmtId="0" fontId="9" fillId="0" borderId="36" xfId="0" applyFont="1" applyBorder="1" applyAlignment="1">
      <alignment horizont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9" fillId="0" borderId="26" xfId="0" applyFont="1" applyBorder="1" applyAlignment="1">
      <alignment horizontal="center"/>
    </xf>
    <xf numFmtId="0" fontId="9" fillId="0" borderId="4" xfId="0" applyFont="1" applyBorder="1" applyAlignment="1">
      <alignment horizontal="center"/>
    </xf>
    <xf numFmtId="0" fontId="9" fillId="0" borderId="19" xfId="0" applyFont="1" applyBorder="1" applyAlignment="1">
      <alignment horizontal="center"/>
    </xf>
    <xf numFmtId="0" fontId="21" fillId="0" borderId="26" xfId="0" applyFont="1" applyBorder="1" applyAlignment="1">
      <alignment horizontal="center" vertical="center"/>
    </xf>
    <xf numFmtId="0" fontId="21" fillId="0" borderId="4" xfId="0" applyFont="1" applyBorder="1" applyAlignment="1">
      <alignment horizontal="center" vertical="center"/>
    </xf>
    <xf numFmtId="0" fontId="21" fillId="0" borderId="19" xfId="0" applyFont="1" applyBorder="1" applyAlignment="1">
      <alignment horizontal="center" vertical="center"/>
    </xf>
    <xf numFmtId="0" fontId="18" fillId="0" borderId="19" xfId="0" applyFont="1" applyFill="1" applyBorder="1" applyAlignment="1">
      <alignment horizontal="left" vertical="center"/>
    </xf>
    <xf numFmtId="0" fontId="7" fillId="2" borderId="1" xfId="0" applyFont="1" applyFill="1" applyBorder="1" applyAlignment="1">
      <alignment horizontal="center" vertical="center" wrapText="1"/>
    </xf>
    <xf numFmtId="0" fontId="9" fillId="0" borderId="24" xfId="0" applyFont="1" applyBorder="1" applyAlignment="1">
      <alignment horizontal="center"/>
    </xf>
    <xf numFmtId="0" fontId="9" fillId="0" borderId="1" xfId="0" applyFont="1" applyBorder="1" applyAlignment="1">
      <alignment horizontal="center"/>
    </xf>
    <xf numFmtId="0" fontId="9" fillId="0" borderId="20" xfId="0" applyFont="1" applyBorder="1" applyAlignment="1">
      <alignment horizontal="center"/>
    </xf>
    <xf numFmtId="0" fontId="10" fillId="0" borderId="1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 xfId="0" applyFont="1" applyFill="1" applyBorder="1" applyAlignment="1">
      <alignment horizontal="justify" vertical="center"/>
    </xf>
    <xf numFmtId="0" fontId="9" fillId="0" borderId="20" xfId="0" applyFont="1" applyFill="1" applyBorder="1" applyAlignment="1">
      <alignment horizontal="justify" vertical="center"/>
    </xf>
    <xf numFmtId="0" fontId="9" fillId="0" borderId="1" xfId="0" applyFont="1" applyBorder="1" applyAlignment="1">
      <alignment horizontal="justify" vertical="center"/>
    </xf>
    <xf numFmtId="0" fontId="9" fillId="0" borderId="20" xfId="0" applyFont="1" applyBorder="1" applyAlignment="1">
      <alignment horizontal="justify" vertical="center"/>
    </xf>
    <xf numFmtId="0" fontId="9" fillId="0" borderId="4" xfId="0" applyFont="1" applyBorder="1" applyAlignment="1">
      <alignment horizontal="justify" vertical="center"/>
    </xf>
    <xf numFmtId="0" fontId="9" fillId="0" borderId="19" xfId="0" applyFont="1" applyBorder="1" applyAlignment="1">
      <alignment horizontal="justify" vertical="center"/>
    </xf>
    <xf numFmtId="0" fontId="7" fillId="0" borderId="3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1" xfId="0" applyFont="1" applyFill="1" applyBorder="1" applyAlignment="1">
      <alignment horizontal="center" vertical="center"/>
    </xf>
    <xf numFmtId="0" fontId="7" fillId="2" borderId="39"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 xfId="0" applyFont="1" applyBorder="1" applyAlignment="1">
      <alignment horizontal="center" vertical="center"/>
    </xf>
    <xf numFmtId="0" fontId="9" fillId="0" borderId="39" xfId="0" applyFont="1" applyBorder="1" applyAlignment="1">
      <alignment horizontal="center" vertical="center"/>
    </xf>
    <xf numFmtId="0" fontId="7" fillId="3" borderId="52"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1" xfId="0" applyFont="1" applyFill="1" applyBorder="1" applyAlignment="1">
      <alignment horizontal="center" vertical="center" wrapText="1"/>
    </xf>
    <xf numFmtId="9" fontId="23" fillId="0" borderId="52" xfId="0" applyNumberFormat="1" applyFont="1" applyBorder="1" applyAlignment="1">
      <alignment horizontal="center" vertical="center"/>
    </xf>
    <xf numFmtId="0" fontId="23" fillId="0" borderId="53" xfId="0" applyFont="1" applyBorder="1" applyAlignment="1">
      <alignment horizontal="center" vertical="center"/>
    </xf>
    <xf numFmtId="0" fontId="23" fillId="0" borderId="51" xfId="0" applyFont="1" applyBorder="1" applyAlignment="1">
      <alignment horizontal="center" vertical="center"/>
    </xf>
    <xf numFmtId="0" fontId="22" fillId="0" borderId="52" xfId="0" applyFont="1" applyBorder="1" applyAlignment="1">
      <alignment horizontal="center" vertical="center" wrapText="1"/>
    </xf>
    <xf numFmtId="0" fontId="22" fillId="0" borderId="53" xfId="0" applyFont="1" applyBorder="1" applyAlignment="1">
      <alignment horizontal="center" vertical="center"/>
    </xf>
    <xf numFmtId="0" fontId="22" fillId="0" borderId="51" xfId="0" applyFont="1" applyBorder="1" applyAlignment="1">
      <alignment horizontal="center" vertical="center"/>
    </xf>
    <xf numFmtId="0" fontId="9" fillId="0" borderId="17"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0" fontId="7" fillId="3" borderId="2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4" xfId="2" applyFont="1" applyFill="1" applyBorder="1" applyAlignment="1">
      <alignment horizontal="center" vertical="center"/>
    </xf>
    <xf numFmtId="0" fontId="24" fillId="0" borderId="2" xfId="2" applyFont="1" applyFill="1" applyBorder="1" applyAlignment="1">
      <alignment horizontal="center" vertical="center"/>
    </xf>
    <xf numFmtId="0" fontId="24" fillId="0" borderId="49" xfId="0" applyFont="1" applyFill="1" applyBorder="1" applyAlignment="1">
      <alignment horizontal="center" vertical="center"/>
    </xf>
    <xf numFmtId="0" fontId="27" fillId="0" borderId="44" xfId="0" applyFont="1" applyBorder="1" applyAlignment="1">
      <alignment horizontal="center"/>
    </xf>
    <xf numFmtId="0" fontId="30" fillId="0" borderId="54" xfId="0" applyFont="1" applyBorder="1" applyAlignment="1">
      <alignment horizontal="center" vertical="center"/>
    </xf>
    <xf numFmtId="0" fontId="30" fillId="0" borderId="42" xfId="0" applyFont="1" applyBorder="1" applyAlignment="1">
      <alignment horizontal="center" vertical="center"/>
    </xf>
    <xf numFmtId="0" fontId="30" fillId="0" borderId="55" xfId="0" applyFont="1" applyBorder="1" applyAlignment="1">
      <alignment horizontal="center" vertical="center"/>
    </xf>
    <xf numFmtId="0" fontId="30" fillId="0" borderId="47" xfId="0" applyFont="1" applyBorder="1" applyAlignment="1">
      <alignment horizontal="center" vertical="center"/>
    </xf>
    <xf numFmtId="0" fontId="29" fillId="0" borderId="44" xfId="0" applyFont="1" applyBorder="1" applyAlignment="1">
      <alignment horizontal="center" vertical="center" wrapText="1"/>
    </xf>
  </cellXfs>
  <cellStyles count="5">
    <cellStyle name="Hipervínculo" xfId="2" builtinId="8"/>
    <cellStyle name="Normal" xfId="0" builtinId="0"/>
    <cellStyle name="Normal 2" xfId="1"/>
    <cellStyle name="Normal 4" xfId="3"/>
    <cellStyle name="Normal 5" xfId="4"/>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ppt/media/image22.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84455</xdr:rowOff>
    </xdr:from>
    <xdr:to>
      <xdr:col>2</xdr:col>
      <xdr:colOff>1309688</xdr:colOff>
      <xdr:row>2</xdr:row>
      <xdr:rowOff>325686</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5"/>
          <a:ext cx="2345532" cy="931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8</xdr:row>
      <xdr:rowOff>269875</xdr:rowOff>
    </xdr:to>
    <xdr:pic>
      <xdr:nvPicPr>
        <xdr:cNvPr id="10" name="Imagen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3</xdr:col>
      <xdr:colOff>364521</xdr:colOff>
      <xdr:row>7</xdr:row>
      <xdr:rowOff>516727</xdr:rowOff>
    </xdr:to>
    <xdr:pic>
      <xdr:nvPicPr>
        <xdr:cNvPr id="11"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3643865" y="2082177"/>
          <a:ext cx="402435" cy="408240"/>
        </a:xfrm>
        <a:prstGeom prst="rect">
          <a:avLst/>
        </a:prstGeom>
      </xdr:spPr>
    </xdr:pic>
    <xdr:clientData/>
  </xdr:twoCellAnchor>
  <xdr:twoCellAnchor editAs="oneCell">
    <xdr:from>
      <xdr:col>5</xdr:col>
      <xdr:colOff>1710851</xdr:colOff>
      <xdr:row>7</xdr:row>
      <xdr:rowOff>91785</xdr:rowOff>
    </xdr:from>
    <xdr:to>
      <xdr:col>6</xdr:col>
      <xdr:colOff>403902</xdr:colOff>
      <xdr:row>7</xdr:row>
      <xdr:rowOff>504604</xdr:rowOff>
    </xdr:to>
    <xdr:pic>
      <xdr:nvPicPr>
        <xdr:cNvPr id="15"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6199507" y="2342066"/>
          <a:ext cx="407551" cy="412819"/>
        </a:xfrm>
        <a:prstGeom prst="rect">
          <a:avLst/>
        </a:prstGeom>
      </xdr:spPr>
    </xdr:pic>
    <xdr:clientData/>
  </xdr:twoCellAnchor>
  <xdr:twoCellAnchor editAs="oneCell">
    <xdr:from>
      <xdr:col>19</xdr:col>
      <xdr:colOff>11900</xdr:colOff>
      <xdr:row>7</xdr:row>
      <xdr:rowOff>51955</xdr:rowOff>
    </xdr:from>
    <xdr:to>
      <xdr:col>19</xdr:col>
      <xdr:colOff>418009</xdr:colOff>
      <xdr:row>7</xdr:row>
      <xdr:rowOff>464774</xdr:rowOff>
    </xdr:to>
    <xdr:pic>
      <xdr:nvPicPr>
        <xdr:cNvPr id="18"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13799338" y="2302236"/>
          <a:ext cx="406109" cy="412819"/>
        </a:xfrm>
        <a:prstGeom prst="rect">
          <a:avLst/>
        </a:prstGeom>
      </xdr:spPr>
    </xdr:pic>
    <xdr:clientData/>
  </xdr:twoCellAnchor>
  <xdr:twoCellAnchor editAs="oneCell">
    <xdr:from>
      <xdr:col>20</xdr:col>
      <xdr:colOff>1168822</xdr:colOff>
      <xdr:row>50</xdr:row>
      <xdr:rowOff>168373</xdr:rowOff>
    </xdr:from>
    <xdr:to>
      <xdr:col>22</xdr:col>
      <xdr:colOff>352341</xdr:colOff>
      <xdr:row>57</xdr:row>
      <xdr:rowOff>133736</xdr:rowOff>
    </xdr:to>
    <xdr:pic>
      <xdr:nvPicPr>
        <xdr:cNvPr id="19" name="Imagen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40</xdr:row>
      <xdr:rowOff>161586</xdr:rowOff>
    </xdr:from>
    <xdr:to>
      <xdr:col>14</xdr:col>
      <xdr:colOff>365125</xdr:colOff>
      <xdr:row>48</xdr:row>
      <xdr:rowOff>145182</xdr:rowOff>
    </xdr:to>
    <xdr:grpSp>
      <xdr:nvGrpSpPr>
        <xdr:cNvPr id="23" name="Grupo 22"/>
        <xdr:cNvGrpSpPr/>
      </xdr:nvGrpSpPr>
      <xdr:grpSpPr>
        <a:xfrm>
          <a:off x="4325921" y="36761399"/>
          <a:ext cx="4325954" cy="1543314"/>
          <a:chOff x="608263" y="7708566"/>
          <a:chExt cx="3502881" cy="1602847"/>
        </a:xfrm>
      </xdr:grpSpPr>
      <xdr:sp macro="" textlink="">
        <xdr:nvSpPr>
          <xdr:cNvPr id="24" name="CuadroTexto 23"/>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accent6">
                    <a:lumMod val="75000"/>
                  </a:schemeClr>
                </a:solidFill>
                <a:latin typeface="+mn-lt"/>
                <a:ea typeface="+mn-ea"/>
                <a:cs typeface="+mn-cs"/>
              </a:rPr>
              <a:t>PLAN ESTRATÉGICO SECTORIAL, DOCUMENTOS NORMATIVOS VIGENTES</a:t>
            </a:r>
            <a:r>
              <a:rPr lang="es-CO" sz="1100" i="1">
                <a:solidFill>
                  <a:schemeClr val="dk1"/>
                </a:solidFill>
                <a:effectLst/>
                <a:latin typeface="+mn-lt"/>
                <a:ea typeface="+mn-ea"/>
                <a:cs typeface="+mn-cs"/>
              </a:rPr>
              <a:t>.</a:t>
            </a:r>
            <a:endParaRPr lang="es-CO">
              <a:effectLst/>
            </a:endParaRPr>
          </a:p>
        </xdr:txBody>
      </xdr:sp>
      <xdr:sp macro="" textlink="">
        <xdr:nvSpPr>
          <xdr:cNvPr id="25" name="CuadroTexto 24"/>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40</xdr:row>
      <xdr:rowOff>181695</xdr:rowOff>
    </xdr:from>
    <xdr:to>
      <xdr:col>18</xdr:col>
      <xdr:colOff>1825624</xdr:colOff>
      <xdr:row>48</xdr:row>
      <xdr:rowOff>165288</xdr:rowOff>
    </xdr:to>
    <xdr:grpSp>
      <xdr:nvGrpSpPr>
        <xdr:cNvPr id="3" name="Grupo 2"/>
        <xdr:cNvGrpSpPr/>
      </xdr:nvGrpSpPr>
      <xdr:grpSpPr>
        <a:xfrm>
          <a:off x="9062230" y="36781508"/>
          <a:ext cx="4169582" cy="1543311"/>
          <a:chOff x="8141481" y="7791115"/>
          <a:chExt cx="3616604" cy="1602843"/>
        </a:xfrm>
      </xdr:grpSpPr>
      <xdr:sp macro="" textlink="">
        <xdr:nvSpPr>
          <xdr:cNvPr id="27" name="CuadroTexto 26"/>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40</xdr:row>
      <xdr:rowOff>191224</xdr:rowOff>
    </xdr:from>
    <xdr:to>
      <xdr:col>24</xdr:col>
      <xdr:colOff>238125</xdr:colOff>
      <xdr:row>48</xdr:row>
      <xdr:rowOff>174817</xdr:rowOff>
    </xdr:to>
    <xdr:grpSp>
      <xdr:nvGrpSpPr>
        <xdr:cNvPr id="29" name="Grupo 28"/>
        <xdr:cNvGrpSpPr/>
      </xdr:nvGrpSpPr>
      <xdr:grpSpPr>
        <a:xfrm>
          <a:off x="13858069" y="36791037"/>
          <a:ext cx="4691869" cy="1543311"/>
          <a:chOff x="608263" y="7708566"/>
          <a:chExt cx="3502881" cy="1602843"/>
        </a:xfrm>
      </xdr:grpSpPr>
      <xdr:sp macro="" textlink="">
        <xdr:nvSpPr>
          <xdr:cNvPr id="30" name="CuadroTexto 29"/>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a:p>
            <a:pPr marL="0" indent="0"/>
            <a:r>
              <a:rPr lang="es-CO" sz="1100" i="1">
                <a:solidFill>
                  <a:schemeClr val="accent6">
                    <a:lumMod val="75000"/>
                  </a:schemeClr>
                </a:solidFill>
                <a:latin typeface="+mn-lt"/>
                <a:ea typeface="+mn-ea"/>
                <a:cs typeface="+mn-cs"/>
              </a:rPr>
              <a:t>HELISA</a:t>
            </a:r>
          </a:p>
          <a:p>
            <a:pPr marL="0" indent="0"/>
            <a:r>
              <a:rPr lang="es-CO" sz="1100" i="1">
                <a:solidFill>
                  <a:schemeClr val="accent6">
                    <a:lumMod val="75000"/>
                  </a:schemeClr>
                </a:solidFill>
                <a:latin typeface="+mn-lt"/>
                <a:ea typeface="+mn-ea"/>
                <a:cs typeface="+mn-cs"/>
              </a:rPr>
              <a:t>ARANDA</a:t>
            </a:r>
          </a:p>
        </xdr:txBody>
      </xdr:sp>
      <xdr:sp macro="" textlink="">
        <xdr:nvSpPr>
          <xdr:cNvPr id="31" name="CuadroTexto 30"/>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50</xdr:row>
      <xdr:rowOff>91740</xdr:rowOff>
    </xdr:from>
    <xdr:to>
      <xdr:col>15</xdr:col>
      <xdr:colOff>9525</xdr:colOff>
      <xdr:row>58</xdr:row>
      <xdr:rowOff>170583</xdr:rowOff>
    </xdr:to>
    <xdr:grpSp>
      <xdr:nvGrpSpPr>
        <xdr:cNvPr id="38" name="Grupo 37"/>
        <xdr:cNvGrpSpPr/>
      </xdr:nvGrpSpPr>
      <xdr:grpSpPr>
        <a:xfrm>
          <a:off x="4339415" y="38632271"/>
          <a:ext cx="4337860" cy="1602843"/>
          <a:chOff x="608263" y="7708566"/>
          <a:chExt cx="3502881" cy="1602843"/>
        </a:xfrm>
      </xdr:grpSpPr>
      <xdr:sp macro="" textlink="">
        <xdr:nvSpPr>
          <xdr:cNvPr id="39" name="CuadroTexto 38"/>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54</xdr:row>
      <xdr:rowOff>50993</xdr:rowOff>
    </xdr:from>
    <xdr:to>
      <xdr:col>15</xdr:col>
      <xdr:colOff>741</xdr:colOff>
      <xdr:row>55</xdr:row>
      <xdr:rowOff>141230</xdr:rowOff>
    </xdr:to>
    <xdr:sp macro="" textlink="">
      <xdr:nvSpPr>
        <xdr:cNvPr id="41" name="CuadroTexto 40"/>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51</xdr:row>
      <xdr:rowOff>59532</xdr:rowOff>
    </xdr:from>
    <xdr:to>
      <xdr:col>18</xdr:col>
      <xdr:colOff>1845468</xdr:colOff>
      <xdr:row>57</xdr:row>
      <xdr:rowOff>154782</xdr:rowOff>
    </xdr:to>
    <xdr:grpSp>
      <xdr:nvGrpSpPr>
        <xdr:cNvPr id="22" name="Grupo 21"/>
        <xdr:cNvGrpSpPr/>
      </xdr:nvGrpSpPr>
      <xdr:grpSpPr>
        <a:xfrm>
          <a:off x="9048750" y="38790563"/>
          <a:ext cx="4202906" cy="1238250"/>
          <a:chOff x="608263" y="7708566"/>
          <a:chExt cx="3502881" cy="1602843"/>
        </a:xfrm>
      </xdr:grpSpPr>
      <xdr:sp macro="" textlink="">
        <xdr:nvSpPr>
          <xdr:cNvPr id="26" name="CuadroTexto 25"/>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RACTERIZACION%20LAURA\C.%20Servicios%20Administrativo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Listas desplegables"/>
    </sheetNames>
    <sheetDataSet>
      <sheetData sheetId="0">
        <row r="7">
          <cell r="P7" t="str">
            <v>Mantener adecuadamente los recursos físicos de la Superintendencia de Industria y Comercio mediante la ejecución de plan de acción y plan anual de adquisiciones.
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v>
          </cell>
          <cell r="U7" t="str">
            <v>Eficacia</v>
          </cell>
          <cell r="W7" t="str">
            <v>Respuesta y/o atención de servicios administrativos - GA03 Servicios Administrativos</v>
          </cell>
        </row>
      </sheetData>
      <sheetData sheetId="1"/>
      <sheetData sheetId="2">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1"/>
  <sheetViews>
    <sheetView showGridLines="0" tabSelected="1" view="pageBreakPreview" topLeftCell="G1" zoomScale="80" zoomScaleNormal="80" zoomScaleSheetLayoutView="80" workbookViewId="0">
      <selection activeCell="Y2" sqref="Y2"/>
    </sheetView>
  </sheetViews>
  <sheetFormatPr baseColWidth="10" defaultRowHeight="15" x14ac:dyDescent="0.25"/>
  <cols>
    <col min="1" max="1" width="25.7109375" customWidth="1"/>
    <col min="2" max="2" width="3.7109375" customWidth="1"/>
    <col min="3" max="3" width="25.7109375" customWidth="1"/>
    <col min="4" max="5" width="6.140625" customWidth="1"/>
    <col min="6" max="6" width="25.7109375" customWidth="1"/>
    <col min="7" max="7" width="7"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7.42578125" customWidth="1"/>
    <col min="21" max="21" width="28.42578125" customWidth="1"/>
    <col min="22" max="22" width="3.28515625" customWidth="1"/>
    <col min="23" max="23" width="25.7109375" customWidth="1"/>
    <col min="24" max="24" width="3" customWidth="1"/>
    <col min="25" max="25" width="25.7109375" customWidth="1"/>
  </cols>
  <sheetData>
    <row r="1" spans="1:25" ht="25.5" customHeight="1" x14ac:dyDescent="0.25">
      <c r="A1" s="229"/>
      <c r="B1" s="230"/>
      <c r="C1" s="230"/>
      <c r="D1" s="230"/>
      <c r="E1" s="231"/>
      <c r="F1" s="230" t="s">
        <v>0</v>
      </c>
      <c r="G1" s="230"/>
      <c r="H1" s="230"/>
      <c r="I1" s="230"/>
      <c r="J1" s="230"/>
      <c r="K1" s="230"/>
      <c r="L1" s="230"/>
      <c r="M1" s="230"/>
      <c r="N1" s="230"/>
      <c r="O1" s="230"/>
      <c r="P1" s="230"/>
      <c r="Q1" s="230"/>
      <c r="R1" s="230"/>
      <c r="S1" s="230"/>
      <c r="T1" s="230"/>
      <c r="U1" s="230"/>
      <c r="V1" s="230"/>
      <c r="W1" s="238" t="s">
        <v>212</v>
      </c>
      <c r="X1" s="239"/>
      <c r="Y1" s="55" t="s">
        <v>456</v>
      </c>
    </row>
    <row r="2" spans="1:25" ht="29.25" customHeight="1" x14ac:dyDescent="0.25">
      <c r="A2" s="232"/>
      <c r="B2" s="233"/>
      <c r="C2" s="233"/>
      <c r="D2" s="233"/>
      <c r="E2" s="234"/>
      <c r="F2" s="233"/>
      <c r="G2" s="233"/>
      <c r="H2" s="233"/>
      <c r="I2" s="233"/>
      <c r="J2" s="233"/>
      <c r="K2" s="233"/>
      <c r="L2" s="233"/>
      <c r="M2" s="233"/>
      <c r="N2" s="233"/>
      <c r="O2" s="233"/>
      <c r="P2" s="233"/>
      <c r="Q2" s="233"/>
      <c r="R2" s="233"/>
      <c r="S2" s="233"/>
      <c r="T2" s="233"/>
      <c r="U2" s="233"/>
      <c r="V2" s="233"/>
      <c r="W2" s="240" t="s">
        <v>213</v>
      </c>
      <c r="X2" s="241"/>
      <c r="Y2" s="56">
        <v>2</v>
      </c>
    </row>
    <row r="3" spans="1:25" ht="33" customHeight="1" x14ac:dyDescent="0.25">
      <c r="A3" s="235"/>
      <c r="B3" s="236"/>
      <c r="C3" s="236"/>
      <c r="D3" s="236"/>
      <c r="E3" s="237"/>
      <c r="F3" s="236"/>
      <c r="G3" s="236"/>
      <c r="H3" s="236"/>
      <c r="I3" s="236"/>
      <c r="J3" s="236"/>
      <c r="K3" s="236"/>
      <c r="L3" s="236"/>
      <c r="M3" s="236"/>
      <c r="N3" s="236"/>
      <c r="O3" s="236"/>
      <c r="P3" s="236"/>
      <c r="Q3" s="236"/>
      <c r="R3" s="236"/>
      <c r="S3" s="236"/>
      <c r="T3" s="236"/>
      <c r="U3" s="236"/>
      <c r="V3" s="236"/>
      <c r="W3" s="240" t="s">
        <v>214</v>
      </c>
      <c r="X3" s="241"/>
      <c r="Y3" s="128">
        <v>43740</v>
      </c>
    </row>
    <row r="4" spans="1:25" ht="11.25" customHeight="1" x14ac:dyDescent="0.25">
      <c r="A4" s="177"/>
      <c r="B4" s="178"/>
      <c r="C4" s="178"/>
      <c r="D4" s="178"/>
      <c r="E4" s="178"/>
      <c r="F4" s="178"/>
      <c r="G4" s="178"/>
      <c r="H4" s="178"/>
      <c r="I4" s="178"/>
      <c r="J4" s="178"/>
      <c r="K4" s="178"/>
      <c r="L4" s="178"/>
      <c r="M4" s="178"/>
      <c r="N4" s="178"/>
      <c r="O4" s="178"/>
      <c r="P4" s="178"/>
      <c r="Q4" s="178"/>
      <c r="R4" s="178"/>
      <c r="S4" s="178"/>
      <c r="T4" s="178"/>
      <c r="U4" s="178"/>
      <c r="V4" s="178"/>
      <c r="W4" s="178"/>
      <c r="X4" s="178"/>
      <c r="Y4" s="179"/>
    </row>
    <row r="5" spans="1:25" ht="21.2" customHeight="1" x14ac:dyDescent="0.25">
      <c r="A5" s="180"/>
      <c r="B5" s="181"/>
      <c r="C5" s="186" t="s">
        <v>21</v>
      </c>
      <c r="D5" s="32"/>
      <c r="E5" s="188" t="s">
        <v>1</v>
      </c>
      <c r="F5" s="188"/>
      <c r="G5" s="182"/>
      <c r="H5" s="167" t="s">
        <v>2</v>
      </c>
      <c r="I5" s="138"/>
      <c r="J5" s="138"/>
      <c r="K5" s="138"/>
      <c r="L5" s="138"/>
      <c r="M5" s="138"/>
      <c r="N5" s="139"/>
      <c r="O5" s="171"/>
      <c r="P5" s="146" t="s">
        <v>36</v>
      </c>
      <c r="Q5" s="147"/>
      <c r="R5" s="147"/>
      <c r="S5" s="148"/>
      <c r="T5" s="185"/>
      <c r="U5" s="167" t="s">
        <v>14</v>
      </c>
      <c r="V5" s="138"/>
      <c r="W5" s="138"/>
      <c r="X5" s="138"/>
      <c r="Y5" s="196"/>
    </row>
    <row r="6" spans="1:25" ht="15.75" customHeight="1" x14ac:dyDescent="0.25">
      <c r="A6" s="180"/>
      <c r="B6" s="181"/>
      <c r="C6" s="187"/>
      <c r="D6" s="32"/>
      <c r="E6" s="189"/>
      <c r="F6" s="189"/>
      <c r="G6" s="183"/>
      <c r="H6" s="167"/>
      <c r="I6" s="138"/>
      <c r="J6" s="138"/>
      <c r="K6" s="138"/>
      <c r="L6" s="138"/>
      <c r="M6" s="138"/>
      <c r="N6" s="139"/>
      <c r="O6" s="171"/>
      <c r="P6" s="146"/>
      <c r="Q6" s="147"/>
      <c r="R6" s="147"/>
      <c r="S6" s="148"/>
      <c r="T6" s="185"/>
      <c r="U6" s="175" t="s">
        <v>19</v>
      </c>
      <c r="V6" s="176"/>
      <c r="W6" s="203" t="s">
        <v>20</v>
      </c>
      <c r="X6" s="203"/>
      <c r="Y6" s="204"/>
    </row>
    <row r="7" spans="1:25" ht="42" customHeight="1" x14ac:dyDescent="0.25">
      <c r="A7" s="180"/>
      <c r="B7" s="181"/>
      <c r="C7" s="193" t="s">
        <v>47</v>
      </c>
      <c r="D7" s="205"/>
      <c r="E7" s="210" t="str">
        <f>VLOOKUP(C7,'Listas desplegables'!D3:F46,2,0)</f>
        <v>Gestión Administrativa</v>
      </c>
      <c r="F7" s="211"/>
      <c r="G7" s="183"/>
      <c r="H7" s="168" t="str">
        <f>+VLOOKUP(C7,'Listas desplegables'!D3:F46,3,0)</f>
        <v xml:space="preserve">Apoyo </v>
      </c>
      <c r="I7" s="169"/>
      <c r="J7" s="169"/>
      <c r="K7" s="169"/>
      <c r="L7" s="169"/>
      <c r="M7" s="169"/>
      <c r="N7" s="170"/>
      <c r="O7" s="171"/>
      <c r="P7" s="149" t="s">
        <v>267</v>
      </c>
      <c r="Q7" s="150"/>
      <c r="R7" s="150"/>
      <c r="S7" s="151"/>
      <c r="T7" s="185"/>
      <c r="U7" s="219" t="s">
        <v>315</v>
      </c>
      <c r="V7" s="136"/>
      <c r="W7" s="200" t="s">
        <v>316</v>
      </c>
      <c r="X7" s="201"/>
      <c r="Y7" s="202"/>
    </row>
    <row r="8" spans="1:25" ht="42" customHeight="1" x14ac:dyDescent="0.25">
      <c r="A8" s="180"/>
      <c r="B8" s="181"/>
      <c r="C8" s="194"/>
      <c r="D8" s="205"/>
      <c r="E8" s="212"/>
      <c r="F8" s="213"/>
      <c r="G8" s="183"/>
      <c r="H8" s="168"/>
      <c r="I8" s="169"/>
      <c r="J8" s="169"/>
      <c r="K8" s="169"/>
      <c r="L8" s="169"/>
      <c r="M8" s="169"/>
      <c r="N8" s="170"/>
      <c r="O8" s="171"/>
      <c r="P8" s="152"/>
      <c r="Q8" s="153"/>
      <c r="R8" s="153"/>
      <c r="S8" s="154"/>
      <c r="T8" s="185"/>
      <c r="U8" s="206"/>
      <c r="V8" s="207"/>
      <c r="W8" s="197"/>
      <c r="X8" s="198"/>
      <c r="Y8" s="199"/>
    </row>
    <row r="9" spans="1:25" ht="42" customHeight="1" x14ac:dyDescent="0.25">
      <c r="A9" s="180"/>
      <c r="B9" s="181"/>
      <c r="C9" s="194"/>
      <c r="D9" s="205"/>
      <c r="E9" s="212"/>
      <c r="F9" s="213"/>
      <c r="G9" s="183"/>
      <c r="H9" s="168"/>
      <c r="I9" s="169"/>
      <c r="J9" s="169"/>
      <c r="K9" s="169"/>
      <c r="L9" s="169"/>
      <c r="M9" s="169"/>
      <c r="N9" s="170"/>
      <c r="O9" s="171"/>
      <c r="P9" s="152"/>
      <c r="Q9" s="153"/>
      <c r="R9" s="153"/>
      <c r="S9" s="154"/>
      <c r="T9" s="185"/>
      <c r="U9" s="206"/>
      <c r="V9" s="207"/>
      <c r="W9" s="197"/>
      <c r="X9" s="198"/>
      <c r="Y9" s="199"/>
    </row>
    <row r="10" spans="1:25" ht="42" customHeight="1" x14ac:dyDescent="0.25">
      <c r="A10" s="180"/>
      <c r="B10" s="181"/>
      <c r="C10" s="195"/>
      <c r="D10" s="205"/>
      <c r="E10" s="214"/>
      <c r="F10" s="215"/>
      <c r="G10" s="184"/>
      <c r="H10" s="168"/>
      <c r="I10" s="169"/>
      <c r="J10" s="169"/>
      <c r="K10" s="169"/>
      <c r="L10" s="169"/>
      <c r="M10" s="169"/>
      <c r="N10" s="170"/>
      <c r="O10" s="171"/>
      <c r="P10" s="155"/>
      <c r="Q10" s="156"/>
      <c r="R10" s="156"/>
      <c r="S10" s="157"/>
      <c r="T10" s="185"/>
      <c r="U10" s="206"/>
      <c r="V10" s="207"/>
      <c r="W10" s="197"/>
      <c r="X10" s="198"/>
      <c r="Y10" s="199"/>
    </row>
    <row r="11" spans="1:25" ht="9.75" customHeight="1" x14ac:dyDescent="0.4">
      <c r="A11" s="180"/>
      <c r="B11" s="181"/>
      <c r="C11" s="190"/>
      <c r="D11" s="181"/>
      <c r="E11" s="191"/>
      <c r="F11" s="191"/>
      <c r="G11" s="181"/>
      <c r="H11" s="190"/>
      <c r="I11" s="190"/>
      <c r="J11" s="190"/>
      <c r="K11" s="190"/>
      <c r="L11" s="190"/>
      <c r="M11" s="190"/>
      <c r="N11" s="190"/>
      <c r="O11" s="191"/>
      <c r="P11" s="191"/>
      <c r="Q11" s="191"/>
      <c r="R11" s="191"/>
      <c r="S11" s="191"/>
      <c r="T11" s="191"/>
      <c r="U11" s="190"/>
      <c r="V11" s="190"/>
      <c r="W11" s="190"/>
      <c r="X11" s="190"/>
      <c r="Y11" s="192"/>
    </row>
    <row r="12" spans="1:25" ht="70.5" customHeight="1" x14ac:dyDescent="0.4">
      <c r="A12" s="180"/>
      <c r="B12" s="181"/>
      <c r="C12" s="30" t="s">
        <v>35</v>
      </c>
      <c r="D12" s="33"/>
      <c r="E12" s="168" t="str">
        <f>VLOOKUP(C7,'Listas desplegables'!D3:G46,4,0)</f>
        <v xml:space="preserve">Director Administrativo </v>
      </c>
      <c r="F12" s="170"/>
      <c r="G12" s="31"/>
      <c r="H12" s="138" t="s">
        <v>3</v>
      </c>
      <c r="I12" s="138"/>
      <c r="J12" s="138"/>
      <c r="K12" s="138"/>
      <c r="L12" s="138"/>
      <c r="M12" s="138"/>
      <c r="N12" s="138"/>
      <c r="O12" s="172" t="s">
        <v>268</v>
      </c>
      <c r="P12" s="173"/>
      <c r="Q12" s="173"/>
      <c r="R12" s="173"/>
      <c r="S12" s="173"/>
      <c r="T12" s="173"/>
      <c r="U12" s="173"/>
      <c r="V12" s="173"/>
      <c r="W12" s="173"/>
      <c r="X12" s="173"/>
      <c r="Y12" s="174"/>
    </row>
    <row r="13" spans="1:25" ht="18.75" x14ac:dyDescent="0.4">
      <c r="A13" s="180"/>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216"/>
    </row>
    <row r="14" spans="1:25" ht="30.75" customHeight="1" x14ac:dyDescent="0.25">
      <c r="A14" s="217" t="s">
        <v>4</v>
      </c>
      <c r="B14" s="218"/>
      <c r="C14" s="218"/>
      <c r="D14" s="218"/>
      <c r="E14" s="218"/>
      <c r="F14" s="218"/>
      <c r="G14" s="223"/>
      <c r="H14" s="224" t="s">
        <v>8</v>
      </c>
      <c r="I14" s="225"/>
      <c r="J14" s="225"/>
      <c r="K14" s="226"/>
      <c r="L14" s="18"/>
      <c r="M14" s="18"/>
      <c r="N14" s="158" t="s">
        <v>16</v>
      </c>
      <c r="O14" s="159"/>
      <c r="P14" s="159"/>
      <c r="Q14" s="159"/>
      <c r="R14" s="159"/>
      <c r="S14" s="160"/>
      <c r="T14" s="15"/>
      <c r="U14" s="220" t="s">
        <v>15</v>
      </c>
      <c r="V14" s="220"/>
      <c r="W14" s="220"/>
      <c r="X14" s="220"/>
      <c r="Y14" s="221"/>
    </row>
    <row r="15" spans="1:25" s="12" customFormat="1" ht="29.25" customHeight="1" x14ac:dyDescent="0.4">
      <c r="A15" s="48" t="s">
        <v>5</v>
      </c>
      <c r="B15" s="181"/>
      <c r="C15" s="49" t="s">
        <v>6</v>
      </c>
      <c r="D15" s="181"/>
      <c r="E15" s="222" t="s">
        <v>7</v>
      </c>
      <c r="F15" s="222"/>
      <c r="G15" s="223"/>
      <c r="H15" s="16" t="s">
        <v>9</v>
      </c>
      <c r="I15" s="16" t="s">
        <v>10</v>
      </c>
      <c r="J15" s="16" t="s">
        <v>11</v>
      </c>
      <c r="K15" s="16" t="s">
        <v>12</v>
      </c>
      <c r="L15" s="19"/>
      <c r="M15" s="35"/>
      <c r="N15" s="161" t="s">
        <v>140</v>
      </c>
      <c r="O15" s="162"/>
      <c r="P15" s="163"/>
      <c r="Q15" s="208"/>
      <c r="R15" s="209"/>
      <c r="S15" s="50" t="s">
        <v>13</v>
      </c>
      <c r="T15" s="52"/>
      <c r="U15" s="49" t="s">
        <v>109</v>
      </c>
      <c r="V15" s="15"/>
      <c r="W15" s="49" t="s">
        <v>17</v>
      </c>
      <c r="X15" s="17"/>
      <c r="Y15" s="51" t="s">
        <v>18</v>
      </c>
    </row>
    <row r="16" spans="1:25" s="1" customFormat="1" ht="334.5" customHeight="1" x14ac:dyDescent="0.2">
      <c r="A16" s="57" t="s">
        <v>215</v>
      </c>
      <c r="B16" s="181"/>
      <c r="C16" s="53"/>
      <c r="D16" s="181"/>
      <c r="E16" s="133" t="s">
        <v>216</v>
      </c>
      <c r="F16" s="136"/>
      <c r="G16" s="223"/>
      <c r="H16" s="42" t="s">
        <v>220</v>
      </c>
      <c r="I16" s="42"/>
      <c r="J16" s="42"/>
      <c r="K16" s="42"/>
      <c r="L16" s="43"/>
      <c r="M16" s="41"/>
      <c r="N16" s="164" t="s">
        <v>269</v>
      </c>
      <c r="O16" s="165"/>
      <c r="P16" s="166"/>
      <c r="Q16" s="208"/>
      <c r="R16" s="209"/>
      <c r="S16" s="58" t="s">
        <v>217</v>
      </c>
      <c r="T16" s="46"/>
      <c r="U16" s="58" t="s">
        <v>218</v>
      </c>
      <c r="V16" s="41"/>
      <c r="W16" s="58" t="s">
        <v>219</v>
      </c>
      <c r="X16" s="46"/>
      <c r="Y16" s="54"/>
    </row>
    <row r="17" spans="1:25" s="1" customFormat="1" ht="9" customHeight="1" x14ac:dyDescent="0.2">
      <c r="A17" s="38"/>
      <c r="B17" s="39"/>
      <c r="C17" s="39"/>
      <c r="D17" s="39"/>
      <c r="E17" s="39"/>
      <c r="F17" s="39"/>
      <c r="G17" s="39"/>
      <c r="H17" s="47"/>
      <c r="I17" s="47"/>
      <c r="J17" s="47"/>
      <c r="K17" s="47"/>
      <c r="L17" s="47"/>
      <c r="M17" s="41"/>
      <c r="N17" s="47"/>
      <c r="O17" s="47"/>
      <c r="P17" s="47"/>
      <c r="Q17" s="24"/>
      <c r="R17" s="24"/>
      <c r="S17" s="39"/>
      <c r="T17" s="39"/>
      <c r="U17" s="39"/>
      <c r="V17" s="41"/>
      <c r="W17" s="39"/>
      <c r="X17" s="39"/>
      <c r="Y17" s="40"/>
    </row>
    <row r="18" spans="1:25" s="1" customFormat="1" ht="253.5" customHeight="1" x14ac:dyDescent="0.2">
      <c r="A18" s="64" t="s">
        <v>221</v>
      </c>
      <c r="B18" s="39"/>
      <c r="C18" s="58" t="s">
        <v>222</v>
      </c>
      <c r="D18" s="39"/>
      <c r="E18" s="133" t="s">
        <v>223</v>
      </c>
      <c r="F18" s="136"/>
      <c r="G18" s="39"/>
      <c r="H18" s="42"/>
      <c r="I18" s="42" t="s">
        <v>220</v>
      </c>
      <c r="J18" s="42"/>
      <c r="K18" s="42"/>
      <c r="L18" s="43"/>
      <c r="M18" s="41"/>
      <c r="N18" s="133" t="s">
        <v>271</v>
      </c>
      <c r="O18" s="227"/>
      <c r="P18" s="134"/>
      <c r="Q18" s="44"/>
      <c r="R18" s="45"/>
      <c r="S18" s="58" t="s">
        <v>224</v>
      </c>
      <c r="T18" s="46"/>
      <c r="U18" s="95" t="s">
        <v>266</v>
      </c>
      <c r="V18" s="41"/>
      <c r="W18" s="58" t="s">
        <v>221</v>
      </c>
      <c r="X18" s="46"/>
      <c r="Y18" s="65" t="s">
        <v>225</v>
      </c>
    </row>
    <row r="19" spans="1:25" s="1" customFormat="1" ht="8.25" customHeight="1" x14ac:dyDescent="0.2">
      <c r="A19" s="38"/>
      <c r="B19" s="39"/>
      <c r="C19" s="39"/>
      <c r="D19" s="39"/>
      <c r="E19" s="39"/>
      <c r="F19" s="39"/>
      <c r="G19" s="39"/>
      <c r="H19" s="47"/>
      <c r="I19" s="47"/>
      <c r="J19" s="47"/>
      <c r="K19" s="47"/>
      <c r="L19" s="47"/>
      <c r="M19" s="41"/>
      <c r="N19" s="47"/>
      <c r="O19" s="47"/>
      <c r="P19" s="47"/>
      <c r="Q19" s="39"/>
      <c r="R19" s="39"/>
      <c r="S19" s="39"/>
      <c r="T19" s="39"/>
      <c r="U19" s="39"/>
      <c r="V19" s="41"/>
      <c r="W19" s="39"/>
      <c r="X19" s="39"/>
      <c r="Y19" s="40"/>
    </row>
    <row r="20" spans="1:25" s="1" customFormat="1" ht="164.25" customHeight="1" x14ac:dyDescent="0.2">
      <c r="A20" s="94" t="s">
        <v>263</v>
      </c>
      <c r="B20" s="39"/>
      <c r="C20" s="58" t="s">
        <v>272</v>
      </c>
      <c r="D20" s="39"/>
      <c r="E20" s="164" t="s">
        <v>273</v>
      </c>
      <c r="F20" s="228"/>
      <c r="G20" s="39"/>
      <c r="H20" s="42"/>
      <c r="I20" s="42" t="s">
        <v>220</v>
      </c>
      <c r="J20" s="42"/>
      <c r="K20" s="42"/>
      <c r="L20" s="43"/>
      <c r="M20" s="41"/>
      <c r="N20" s="164" t="s">
        <v>270</v>
      </c>
      <c r="O20" s="165"/>
      <c r="P20" s="166"/>
      <c r="Q20" s="44"/>
      <c r="R20" s="45"/>
      <c r="S20" s="58" t="s">
        <v>224</v>
      </c>
      <c r="T20" s="46"/>
      <c r="U20" s="58" t="s">
        <v>226</v>
      </c>
      <c r="V20" s="41"/>
      <c r="W20" s="95" t="s">
        <v>221</v>
      </c>
      <c r="X20" s="46"/>
      <c r="Y20" s="65" t="s">
        <v>225</v>
      </c>
    </row>
    <row r="21" spans="1:25" s="1" customFormat="1" ht="11.25" customHeight="1" x14ac:dyDescent="0.2">
      <c r="A21" s="38"/>
      <c r="B21" s="39"/>
      <c r="C21" s="39"/>
      <c r="D21" s="39"/>
      <c r="E21" s="39"/>
      <c r="F21" s="39"/>
      <c r="G21" s="39"/>
      <c r="H21" s="47"/>
      <c r="I21" s="47"/>
      <c r="J21" s="47"/>
      <c r="K21" s="47"/>
      <c r="L21" s="47"/>
      <c r="M21" s="41"/>
      <c r="N21" s="47"/>
      <c r="O21" s="47"/>
      <c r="P21" s="47"/>
      <c r="Q21" s="39"/>
      <c r="R21" s="39"/>
      <c r="S21" s="39"/>
      <c r="T21" s="39"/>
      <c r="U21" s="59"/>
      <c r="V21" s="41"/>
      <c r="W21" s="39"/>
      <c r="X21" s="39"/>
      <c r="Y21" s="40"/>
    </row>
    <row r="22" spans="1:25" s="1" customFormat="1" ht="254.25" customHeight="1" x14ac:dyDescent="0.2">
      <c r="A22" s="64" t="s">
        <v>221</v>
      </c>
      <c r="B22" s="92"/>
      <c r="C22" s="91" t="s">
        <v>222</v>
      </c>
      <c r="D22" s="92"/>
      <c r="E22" s="133" t="s">
        <v>223</v>
      </c>
      <c r="F22" s="136"/>
      <c r="G22" s="92"/>
      <c r="H22" s="42"/>
      <c r="I22" s="42" t="s">
        <v>220</v>
      </c>
      <c r="J22" s="42"/>
      <c r="K22" s="42"/>
      <c r="L22" s="43"/>
      <c r="M22" s="41"/>
      <c r="N22" s="164" t="s">
        <v>264</v>
      </c>
      <c r="O22" s="165"/>
      <c r="P22" s="166"/>
      <c r="Q22" s="44"/>
      <c r="R22" s="45"/>
      <c r="S22" s="91" t="s">
        <v>224</v>
      </c>
      <c r="T22" s="46"/>
      <c r="U22" s="95" t="s">
        <v>265</v>
      </c>
      <c r="V22" s="41"/>
      <c r="W22" s="91" t="s">
        <v>221</v>
      </c>
      <c r="X22" s="46"/>
      <c r="Y22" s="65" t="s">
        <v>225</v>
      </c>
    </row>
    <row r="23" spans="1:25" s="1" customFormat="1" ht="10.5" customHeight="1" x14ac:dyDescent="0.2">
      <c r="A23" s="93"/>
      <c r="B23" s="92"/>
      <c r="C23" s="69"/>
      <c r="D23" s="92"/>
      <c r="E23" s="69"/>
      <c r="F23" s="69"/>
      <c r="G23" s="92"/>
      <c r="H23" s="67"/>
      <c r="I23" s="67"/>
      <c r="J23" s="67"/>
      <c r="K23" s="67"/>
      <c r="L23" s="47"/>
      <c r="M23" s="41"/>
      <c r="N23" s="69"/>
      <c r="O23" s="69"/>
      <c r="P23" s="69"/>
      <c r="Q23" s="92"/>
      <c r="R23" s="92"/>
      <c r="S23" s="69"/>
      <c r="T23" s="92"/>
      <c r="U23" s="69"/>
      <c r="V23" s="41"/>
      <c r="W23" s="69"/>
      <c r="X23" s="92"/>
      <c r="Y23" s="70"/>
    </row>
    <row r="24" spans="1:25" s="1" customFormat="1" ht="143.25" customHeight="1" x14ac:dyDescent="0.2">
      <c r="A24" s="61" t="s">
        <v>227</v>
      </c>
      <c r="B24" s="63"/>
      <c r="C24" s="62"/>
      <c r="D24" s="63"/>
      <c r="E24" s="133" t="s">
        <v>228</v>
      </c>
      <c r="F24" s="136"/>
      <c r="G24" s="63"/>
      <c r="H24" s="42"/>
      <c r="I24" s="42" t="s">
        <v>220</v>
      </c>
      <c r="J24" s="42"/>
      <c r="K24" s="42"/>
      <c r="L24" s="43"/>
      <c r="M24" s="41"/>
      <c r="N24" s="130" t="s">
        <v>229</v>
      </c>
      <c r="O24" s="132"/>
      <c r="P24" s="131"/>
      <c r="Q24" s="44"/>
      <c r="R24" s="45"/>
      <c r="S24" s="62" t="s">
        <v>230</v>
      </c>
      <c r="T24" s="46"/>
      <c r="U24" s="62" t="s">
        <v>231</v>
      </c>
      <c r="V24" s="41"/>
      <c r="W24" s="62" t="s">
        <v>232</v>
      </c>
      <c r="X24" s="46"/>
      <c r="Y24" s="65" t="s">
        <v>233</v>
      </c>
    </row>
    <row r="25" spans="1:25" s="1" customFormat="1" ht="9" customHeight="1" x14ac:dyDescent="0.2">
      <c r="A25" s="68"/>
      <c r="B25" s="63"/>
      <c r="C25" s="66"/>
      <c r="D25" s="63"/>
      <c r="E25" s="69"/>
      <c r="F25" s="69"/>
      <c r="G25" s="63"/>
      <c r="H25" s="67"/>
      <c r="I25" s="67"/>
      <c r="J25" s="67"/>
      <c r="K25" s="67"/>
      <c r="L25" s="47"/>
      <c r="M25" s="41"/>
      <c r="N25" s="69"/>
      <c r="O25" s="47"/>
      <c r="P25" s="47"/>
      <c r="Q25" s="63"/>
      <c r="R25" s="63"/>
      <c r="S25" s="69"/>
      <c r="T25" s="63"/>
      <c r="U25" s="69"/>
      <c r="V25" s="41"/>
      <c r="W25" s="69"/>
      <c r="X25" s="63"/>
      <c r="Y25" s="70"/>
    </row>
    <row r="26" spans="1:25" s="1" customFormat="1" ht="173.25" customHeight="1" x14ac:dyDescent="0.2">
      <c r="A26" s="61" t="s">
        <v>234</v>
      </c>
      <c r="B26" s="63"/>
      <c r="C26" s="62"/>
      <c r="D26" s="63"/>
      <c r="E26" s="133" t="s">
        <v>235</v>
      </c>
      <c r="F26" s="136"/>
      <c r="G26" s="63"/>
      <c r="H26" s="42"/>
      <c r="I26" s="42" t="s">
        <v>220</v>
      </c>
      <c r="J26" s="42"/>
      <c r="K26" s="42"/>
      <c r="L26" s="43"/>
      <c r="M26" s="41"/>
      <c r="N26" s="130" t="s">
        <v>236</v>
      </c>
      <c r="O26" s="132"/>
      <c r="P26" s="131"/>
      <c r="Q26" s="44"/>
      <c r="R26" s="45"/>
      <c r="S26" s="62" t="s">
        <v>230</v>
      </c>
      <c r="T26" s="46"/>
      <c r="U26" s="62" t="s">
        <v>237</v>
      </c>
      <c r="V26" s="41"/>
      <c r="W26" s="62" t="s">
        <v>238</v>
      </c>
      <c r="X26" s="46"/>
      <c r="Y26" s="65" t="s">
        <v>233</v>
      </c>
    </row>
    <row r="27" spans="1:25" s="1" customFormat="1" ht="12.75" customHeight="1" x14ac:dyDescent="0.2">
      <c r="A27" s="68"/>
      <c r="B27" s="63"/>
      <c r="C27" s="69"/>
      <c r="D27" s="63"/>
      <c r="E27" s="69"/>
      <c r="F27" s="47"/>
      <c r="G27" s="63"/>
      <c r="H27" s="67"/>
      <c r="I27" s="67"/>
      <c r="J27" s="67"/>
      <c r="K27" s="67"/>
      <c r="L27" s="47"/>
      <c r="M27" s="41"/>
      <c r="N27" s="77"/>
      <c r="O27" s="77"/>
      <c r="P27" s="77"/>
      <c r="Q27" s="63"/>
      <c r="R27" s="63"/>
      <c r="S27" s="69"/>
      <c r="T27" s="63"/>
      <c r="U27" s="69"/>
      <c r="V27" s="41"/>
      <c r="W27" s="69"/>
      <c r="X27" s="63"/>
      <c r="Y27" s="70"/>
    </row>
    <row r="28" spans="1:25" s="1" customFormat="1" ht="147.75" customHeight="1" x14ac:dyDescent="0.2">
      <c r="A28" s="61" t="s">
        <v>239</v>
      </c>
      <c r="B28" s="63"/>
      <c r="C28" s="62"/>
      <c r="D28" s="63"/>
      <c r="E28" s="133" t="s">
        <v>240</v>
      </c>
      <c r="F28" s="136"/>
      <c r="G28" s="63"/>
      <c r="H28" s="42"/>
      <c r="I28" s="42" t="s">
        <v>220</v>
      </c>
      <c r="J28" s="42"/>
      <c r="K28" s="42"/>
      <c r="L28" s="43"/>
      <c r="M28" s="41"/>
      <c r="N28" s="130" t="s">
        <v>241</v>
      </c>
      <c r="O28" s="132"/>
      <c r="P28" s="131"/>
      <c r="Q28" s="44"/>
      <c r="R28" s="45"/>
      <c r="S28" s="62" t="s">
        <v>230</v>
      </c>
      <c r="T28" s="46"/>
      <c r="U28" s="62" t="s">
        <v>242</v>
      </c>
      <c r="V28" s="41"/>
      <c r="W28" s="62" t="s">
        <v>243</v>
      </c>
      <c r="X28" s="46"/>
      <c r="Y28" s="65" t="s">
        <v>233</v>
      </c>
    </row>
    <row r="29" spans="1:25" s="1" customFormat="1" ht="10.5" customHeight="1" x14ac:dyDescent="0.2">
      <c r="A29" s="68"/>
      <c r="B29" s="63"/>
      <c r="C29" s="66"/>
      <c r="D29" s="63"/>
      <c r="E29" s="69"/>
      <c r="F29" s="69"/>
      <c r="G29" s="63"/>
      <c r="H29" s="67"/>
      <c r="I29" s="67"/>
      <c r="J29" s="67"/>
      <c r="K29" s="67"/>
      <c r="L29" s="47"/>
      <c r="M29" s="41"/>
      <c r="N29" s="69"/>
      <c r="O29" s="47"/>
      <c r="P29" s="47"/>
      <c r="Q29" s="63"/>
      <c r="R29" s="63"/>
      <c r="S29" s="69"/>
      <c r="T29" s="63"/>
      <c r="U29" s="69"/>
      <c r="V29" s="41"/>
      <c r="W29" s="69"/>
      <c r="X29" s="63"/>
      <c r="Y29" s="70"/>
    </row>
    <row r="30" spans="1:25" s="1" customFormat="1" ht="181.5" customHeight="1" x14ac:dyDescent="0.2">
      <c r="A30" s="79" t="s">
        <v>263</v>
      </c>
      <c r="B30" s="71"/>
      <c r="C30" s="72"/>
      <c r="D30" s="71"/>
      <c r="E30" s="130" t="s">
        <v>262</v>
      </c>
      <c r="F30" s="135"/>
      <c r="G30" s="71"/>
      <c r="H30" s="73"/>
      <c r="I30" s="73"/>
      <c r="J30" s="73" t="s">
        <v>220</v>
      </c>
      <c r="K30" s="73"/>
      <c r="L30" s="74"/>
      <c r="M30" s="41"/>
      <c r="N30" s="130" t="s">
        <v>244</v>
      </c>
      <c r="O30" s="132"/>
      <c r="P30" s="131"/>
      <c r="Q30" s="75"/>
      <c r="R30" s="71"/>
      <c r="S30" s="62" t="s">
        <v>230</v>
      </c>
      <c r="T30" s="71"/>
      <c r="U30" s="72" t="s">
        <v>245</v>
      </c>
      <c r="V30" s="41"/>
      <c r="W30" s="72" t="s">
        <v>246</v>
      </c>
      <c r="X30" s="71"/>
      <c r="Y30" s="65" t="s">
        <v>233</v>
      </c>
    </row>
    <row r="31" spans="1:25" s="1" customFormat="1" ht="14.25" customHeight="1" x14ac:dyDescent="0.25">
      <c r="A31" s="76"/>
      <c r="B31" s="69"/>
      <c r="C31" s="77"/>
      <c r="D31" s="77"/>
      <c r="E31" s="77"/>
      <c r="F31" s="77"/>
      <c r="G31" s="77"/>
      <c r="H31" s="77"/>
      <c r="I31" s="77"/>
      <c r="J31" s="77"/>
      <c r="K31" s="77"/>
      <c r="L31" s="77"/>
      <c r="M31" s="78"/>
      <c r="N31" s="77"/>
      <c r="O31" s="77"/>
      <c r="P31" s="77"/>
      <c r="Q31" s="78"/>
      <c r="R31" s="78"/>
      <c r="S31" s="90"/>
      <c r="T31" s="77"/>
      <c r="U31" s="26"/>
      <c r="V31" s="78"/>
      <c r="W31" s="90"/>
      <c r="X31" s="77"/>
      <c r="Y31" s="90"/>
    </row>
    <row r="32" spans="1:25" s="1" customFormat="1" ht="121.5" customHeight="1" x14ac:dyDescent="0.2">
      <c r="A32" s="79" t="s">
        <v>247</v>
      </c>
      <c r="B32" s="69"/>
      <c r="C32" s="72"/>
      <c r="D32" s="77"/>
      <c r="E32" s="130" t="s">
        <v>245</v>
      </c>
      <c r="F32" s="131"/>
      <c r="G32" s="77"/>
      <c r="H32" s="80"/>
      <c r="I32" s="80"/>
      <c r="J32" s="80" t="s">
        <v>220</v>
      </c>
      <c r="K32" s="80"/>
      <c r="L32" s="81"/>
      <c r="M32" s="78"/>
      <c r="N32" s="130" t="s">
        <v>248</v>
      </c>
      <c r="O32" s="132"/>
      <c r="P32" s="131"/>
      <c r="Q32" s="81"/>
      <c r="R32" s="77"/>
      <c r="S32" s="62" t="s">
        <v>230</v>
      </c>
      <c r="T32" s="77"/>
      <c r="U32" s="72" t="s">
        <v>249</v>
      </c>
      <c r="V32" s="78"/>
      <c r="W32" s="72" t="s">
        <v>246</v>
      </c>
      <c r="X32" s="77"/>
      <c r="Y32" s="65" t="s">
        <v>233</v>
      </c>
    </row>
    <row r="33" spans="1:25" s="1" customFormat="1" ht="11.25" customHeight="1" x14ac:dyDescent="0.2">
      <c r="A33" s="82"/>
      <c r="B33" s="69"/>
      <c r="C33" s="77"/>
      <c r="D33" s="77"/>
      <c r="E33" s="77"/>
      <c r="F33" s="77"/>
      <c r="G33" s="77"/>
      <c r="H33" s="83"/>
      <c r="I33" s="83"/>
      <c r="J33" s="83"/>
      <c r="K33" s="83"/>
      <c r="L33" s="77"/>
      <c r="M33" s="78"/>
      <c r="N33" s="77"/>
      <c r="O33" s="77"/>
      <c r="P33" s="77"/>
      <c r="Q33" s="77"/>
      <c r="R33" s="77"/>
      <c r="S33" s="90"/>
      <c r="T33" s="77"/>
      <c r="U33" s="90"/>
      <c r="V33" s="78"/>
      <c r="W33" s="90"/>
      <c r="X33" s="77"/>
      <c r="Y33" s="90"/>
    </row>
    <row r="34" spans="1:25" s="1" customFormat="1" ht="126" customHeight="1" x14ac:dyDescent="0.2">
      <c r="A34" s="79" t="s">
        <v>250</v>
      </c>
      <c r="B34" s="69"/>
      <c r="C34" s="72" t="s">
        <v>251</v>
      </c>
      <c r="D34" s="77"/>
      <c r="E34" s="130" t="s">
        <v>252</v>
      </c>
      <c r="F34" s="131"/>
      <c r="G34" s="77"/>
      <c r="H34" s="80"/>
      <c r="I34" s="80"/>
      <c r="J34" s="80" t="s">
        <v>220</v>
      </c>
      <c r="K34" s="80"/>
      <c r="L34" s="81"/>
      <c r="M34" s="78"/>
      <c r="N34" s="130" t="s">
        <v>253</v>
      </c>
      <c r="O34" s="132"/>
      <c r="P34" s="131"/>
      <c r="Q34" s="77"/>
      <c r="R34" s="77"/>
      <c r="S34" s="62" t="s">
        <v>230</v>
      </c>
      <c r="T34" s="77"/>
      <c r="U34" s="72" t="s">
        <v>249</v>
      </c>
      <c r="V34" s="78"/>
      <c r="W34" s="72" t="s">
        <v>246</v>
      </c>
      <c r="X34" s="77"/>
      <c r="Y34" s="65" t="s">
        <v>233</v>
      </c>
    </row>
    <row r="35" spans="1:25" s="1" customFormat="1" ht="8.25" customHeight="1" x14ac:dyDescent="0.2">
      <c r="A35" s="90"/>
      <c r="B35" s="69"/>
      <c r="C35" s="90"/>
      <c r="D35" s="77"/>
      <c r="E35" s="77"/>
      <c r="F35" s="77"/>
      <c r="G35" s="77"/>
      <c r="H35" s="77"/>
      <c r="I35" s="77"/>
      <c r="J35" s="77"/>
      <c r="K35" s="77"/>
      <c r="L35" s="77"/>
      <c r="M35" s="78"/>
      <c r="N35" s="77"/>
      <c r="O35" s="77"/>
      <c r="P35" s="77"/>
      <c r="Q35" s="78"/>
      <c r="R35" s="78"/>
      <c r="S35" s="90"/>
      <c r="T35" s="77"/>
      <c r="U35" s="90"/>
      <c r="V35" s="78"/>
      <c r="W35" s="90"/>
      <c r="X35" s="77"/>
      <c r="Y35" s="90"/>
    </row>
    <row r="36" spans="1:25" s="1" customFormat="1" ht="120.75" customHeight="1" x14ac:dyDescent="0.2">
      <c r="A36" s="79" t="s">
        <v>250</v>
      </c>
      <c r="B36" s="69"/>
      <c r="C36" s="72" t="s">
        <v>251</v>
      </c>
      <c r="D36" s="77"/>
      <c r="E36" s="130" t="s">
        <v>254</v>
      </c>
      <c r="F36" s="131"/>
      <c r="G36" s="77"/>
      <c r="H36" s="80"/>
      <c r="I36" s="80"/>
      <c r="J36" s="80" t="s">
        <v>220</v>
      </c>
      <c r="K36" s="80"/>
      <c r="L36" s="81"/>
      <c r="M36" s="78"/>
      <c r="N36" s="130" t="s">
        <v>255</v>
      </c>
      <c r="O36" s="132"/>
      <c r="P36" s="131"/>
      <c r="Q36" s="81"/>
      <c r="R36" s="77"/>
      <c r="S36" s="62" t="s">
        <v>230</v>
      </c>
      <c r="T36" s="77"/>
      <c r="U36" s="72" t="s">
        <v>249</v>
      </c>
      <c r="V36" s="78"/>
      <c r="W36" s="72" t="s">
        <v>246</v>
      </c>
      <c r="X36" s="77"/>
      <c r="Y36" s="65" t="s">
        <v>233</v>
      </c>
    </row>
    <row r="37" spans="1:25" s="1" customFormat="1" ht="8.25" customHeight="1" x14ac:dyDescent="0.2">
      <c r="A37" s="68"/>
      <c r="B37" s="69"/>
      <c r="C37" s="77"/>
      <c r="D37" s="77"/>
      <c r="E37" s="77"/>
      <c r="F37" s="77"/>
      <c r="G37" s="77"/>
      <c r="H37" s="77"/>
      <c r="I37" s="77"/>
      <c r="J37" s="77"/>
      <c r="K37" s="77"/>
      <c r="L37" s="77"/>
      <c r="M37" s="78"/>
      <c r="N37" s="77"/>
      <c r="O37" s="77"/>
      <c r="P37" s="77"/>
      <c r="Q37" s="77"/>
      <c r="R37" s="77"/>
      <c r="S37" s="90"/>
      <c r="T37" s="77"/>
      <c r="U37" s="77"/>
      <c r="V37" s="78"/>
      <c r="W37" s="90"/>
      <c r="X37" s="77"/>
      <c r="Y37" s="90"/>
    </row>
    <row r="38" spans="1:25" s="1" customFormat="1" ht="149.25" customHeight="1" x14ac:dyDescent="0.2">
      <c r="A38" s="61" t="s">
        <v>256</v>
      </c>
      <c r="B38" s="69"/>
      <c r="C38" s="72"/>
      <c r="D38" s="77"/>
      <c r="E38" s="130" t="s">
        <v>245</v>
      </c>
      <c r="F38" s="131"/>
      <c r="G38" s="77"/>
      <c r="H38" s="80"/>
      <c r="I38" s="80"/>
      <c r="J38" s="80" t="s">
        <v>220</v>
      </c>
      <c r="K38" s="80"/>
      <c r="L38" s="81"/>
      <c r="M38" s="78"/>
      <c r="N38" s="130" t="s">
        <v>257</v>
      </c>
      <c r="O38" s="132"/>
      <c r="P38" s="131"/>
      <c r="Q38" s="81"/>
      <c r="R38" s="77"/>
      <c r="S38" s="62" t="s">
        <v>230</v>
      </c>
      <c r="T38" s="84"/>
      <c r="U38" s="72" t="s">
        <v>258</v>
      </c>
      <c r="V38" s="78"/>
      <c r="W38" s="72" t="s">
        <v>246</v>
      </c>
      <c r="X38" s="77"/>
      <c r="Y38" s="65" t="s">
        <v>233</v>
      </c>
    </row>
    <row r="39" spans="1:25" s="1" customFormat="1" ht="7.5" customHeight="1" x14ac:dyDescent="0.2">
      <c r="A39" s="76"/>
      <c r="B39" s="69"/>
      <c r="C39" s="69"/>
      <c r="D39" s="69"/>
      <c r="E39" s="69"/>
      <c r="F39" s="69"/>
      <c r="G39" s="69"/>
      <c r="H39" s="85"/>
      <c r="I39" s="85"/>
      <c r="J39" s="85"/>
      <c r="K39" s="85"/>
      <c r="L39" s="69"/>
      <c r="M39" s="78"/>
      <c r="N39" s="69"/>
      <c r="O39" s="69"/>
      <c r="P39" s="69"/>
      <c r="Q39" s="69"/>
      <c r="R39" s="69"/>
      <c r="S39" s="86"/>
      <c r="T39" s="69"/>
      <c r="U39" s="69"/>
      <c r="V39" s="78"/>
      <c r="W39" s="69"/>
      <c r="X39" s="69"/>
      <c r="Y39" s="70"/>
    </row>
    <row r="40" spans="1:25" s="1" customFormat="1" ht="127.5" customHeight="1" x14ac:dyDescent="0.2">
      <c r="A40" s="79" t="s">
        <v>263</v>
      </c>
      <c r="B40" s="69"/>
      <c r="C40" s="62"/>
      <c r="D40" s="69"/>
      <c r="E40" s="133" t="s">
        <v>259</v>
      </c>
      <c r="F40" s="134"/>
      <c r="G40" s="69"/>
      <c r="H40" s="87"/>
      <c r="I40" s="87"/>
      <c r="J40" s="87"/>
      <c r="K40" s="87" t="s">
        <v>220</v>
      </c>
      <c r="L40" s="60"/>
      <c r="M40" s="78"/>
      <c r="N40" s="130" t="s">
        <v>260</v>
      </c>
      <c r="O40" s="132"/>
      <c r="P40" s="131"/>
      <c r="Q40" s="60"/>
      <c r="R40" s="88"/>
      <c r="S40" s="62" t="s">
        <v>230</v>
      </c>
      <c r="T40" s="89"/>
      <c r="U40" s="62" t="s">
        <v>261</v>
      </c>
      <c r="V40" s="78"/>
      <c r="W40" s="62" t="s">
        <v>250</v>
      </c>
      <c r="X40" s="89"/>
      <c r="Y40" s="65"/>
    </row>
    <row r="41" spans="1:25" ht="15" customHeight="1" x14ac:dyDescent="0.25">
      <c r="A41" s="36"/>
      <c r="B41" s="35"/>
      <c r="C41" s="35"/>
      <c r="D41" s="35"/>
      <c r="E41" s="35"/>
      <c r="F41" s="35"/>
      <c r="G41" s="35"/>
      <c r="H41" s="35"/>
      <c r="I41" s="35"/>
      <c r="J41" s="35"/>
      <c r="K41" s="35"/>
      <c r="L41" s="35"/>
      <c r="M41" s="35"/>
      <c r="N41" s="35"/>
      <c r="O41" s="35"/>
      <c r="P41" s="35"/>
      <c r="Q41" s="35"/>
      <c r="R41" s="35"/>
      <c r="S41" s="35"/>
      <c r="T41" s="35"/>
      <c r="U41" s="35"/>
      <c r="V41" s="35"/>
      <c r="W41" s="35"/>
      <c r="X41" s="35"/>
      <c r="Y41" s="37"/>
    </row>
    <row r="42" spans="1:25" ht="18" customHeight="1" x14ac:dyDescent="0.25">
      <c r="A42" s="137" t="s">
        <v>110</v>
      </c>
      <c r="B42" s="138"/>
      <c r="C42" s="139"/>
      <c r="D42" s="35"/>
      <c r="E42" s="35"/>
      <c r="F42" s="35"/>
      <c r="G42" s="35"/>
      <c r="H42" s="35"/>
      <c r="I42" s="35"/>
      <c r="J42" s="35"/>
      <c r="K42" s="35"/>
      <c r="L42" s="35"/>
      <c r="M42" s="35"/>
      <c r="N42" s="35"/>
      <c r="O42" s="35"/>
      <c r="P42" s="35"/>
      <c r="Q42" s="35"/>
      <c r="R42" s="35"/>
      <c r="S42" s="35"/>
      <c r="T42" s="35"/>
      <c r="U42" s="35"/>
      <c r="V42" s="35"/>
      <c r="W42" s="35"/>
      <c r="X42" s="35"/>
      <c r="Y42" s="37"/>
    </row>
    <row r="43" spans="1:25" x14ac:dyDescent="0.25">
      <c r="A43" s="140"/>
      <c r="B43" s="141"/>
      <c r="C43" s="142"/>
      <c r="D43" s="35"/>
      <c r="E43" s="35"/>
      <c r="F43" s="35"/>
      <c r="G43" s="35"/>
      <c r="H43" s="35"/>
      <c r="I43" s="35"/>
      <c r="J43" s="35"/>
      <c r="K43" s="35"/>
      <c r="L43" s="35"/>
      <c r="M43" s="35"/>
      <c r="N43" s="35"/>
      <c r="O43" s="35"/>
      <c r="P43" s="35"/>
      <c r="Q43" s="35"/>
      <c r="R43" s="35"/>
      <c r="S43" s="35"/>
      <c r="T43" s="35"/>
      <c r="U43" s="35"/>
      <c r="V43" s="35"/>
      <c r="W43" s="35"/>
      <c r="X43" s="35"/>
      <c r="Y43" s="37"/>
    </row>
    <row r="44" spans="1:25" x14ac:dyDescent="0.25">
      <c r="A44" s="140"/>
      <c r="B44" s="141"/>
      <c r="C44" s="142"/>
      <c r="D44" s="35"/>
      <c r="E44" s="35"/>
      <c r="F44" s="35"/>
      <c r="G44" s="35"/>
      <c r="H44" s="35"/>
      <c r="I44" s="35"/>
      <c r="J44" s="35"/>
      <c r="K44" s="35"/>
      <c r="L44" s="35"/>
      <c r="M44" s="35"/>
      <c r="N44" s="35"/>
      <c r="O44" s="35"/>
      <c r="P44" s="35"/>
      <c r="Q44" s="35"/>
      <c r="R44" s="35"/>
      <c r="S44" s="35"/>
      <c r="T44" s="35"/>
      <c r="U44" s="35"/>
      <c r="V44" s="35"/>
      <c r="W44" s="35"/>
      <c r="X44" s="35"/>
      <c r="Y44" s="37"/>
    </row>
    <row r="45" spans="1:25" x14ac:dyDescent="0.25">
      <c r="A45" s="143"/>
      <c r="B45" s="144"/>
      <c r="C45" s="145"/>
      <c r="D45" s="35"/>
      <c r="E45" s="35"/>
      <c r="F45" s="35"/>
      <c r="G45" s="35"/>
      <c r="H45" s="35"/>
      <c r="I45" s="35"/>
      <c r="J45" s="35"/>
      <c r="K45" s="35"/>
      <c r="L45" s="35"/>
      <c r="M45" s="35"/>
      <c r="N45" s="35"/>
      <c r="O45" s="35"/>
      <c r="P45" s="35"/>
      <c r="Q45" s="35"/>
      <c r="R45" s="35"/>
      <c r="S45" s="35"/>
      <c r="T45" s="35"/>
      <c r="U45" s="35"/>
      <c r="V45" s="35"/>
      <c r="W45" s="35"/>
      <c r="X45" s="35"/>
      <c r="Y45" s="37"/>
    </row>
    <row r="46" spans="1:25" x14ac:dyDescent="0.25">
      <c r="A46" s="143"/>
      <c r="B46" s="144"/>
      <c r="C46" s="145"/>
      <c r="D46" s="35"/>
      <c r="E46" s="35"/>
      <c r="F46" s="35"/>
      <c r="G46" s="35"/>
      <c r="H46" s="35"/>
      <c r="I46" s="35"/>
      <c r="J46" s="35"/>
      <c r="K46" s="35"/>
      <c r="L46" s="35"/>
      <c r="M46" s="35"/>
      <c r="N46" s="35"/>
      <c r="O46" s="35"/>
      <c r="P46" s="35"/>
      <c r="Q46" s="35"/>
      <c r="R46" s="35"/>
      <c r="S46" s="35"/>
      <c r="T46" s="35"/>
      <c r="U46" s="35"/>
      <c r="V46" s="35"/>
      <c r="W46" s="35"/>
      <c r="X46" s="35"/>
      <c r="Y46" s="37"/>
    </row>
    <row r="47" spans="1:25" x14ac:dyDescent="0.25">
      <c r="A47" s="143"/>
      <c r="B47" s="144"/>
      <c r="C47" s="145"/>
      <c r="D47" s="35"/>
      <c r="E47" s="35"/>
      <c r="F47" s="35"/>
      <c r="G47" s="35"/>
      <c r="H47" s="35"/>
      <c r="I47" s="35"/>
      <c r="J47" s="35"/>
      <c r="K47" s="35"/>
      <c r="L47" s="35"/>
      <c r="M47" s="35"/>
      <c r="N47" s="35"/>
      <c r="O47" s="35"/>
      <c r="P47" s="35"/>
      <c r="Q47" s="35"/>
      <c r="R47" s="35"/>
      <c r="S47" s="35"/>
      <c r="T47" s="35"/>
      <c r="U47" s="35"/>
      <c r="V47" s="35"/>
      <c r="W47" s="35"/>
      <c r="X47" s="35"/>
      <c r="Y47" s="37"/>
    </row>
    <row r="48" spans="1:25" x14ac:dyDescent="0.25">
      <c r="A48" s="143"/>
      <c r="B48" s="144"/>
      <c r="C48" s="145"/>
      <c r="D48" s="35"/>
      <c r="E48" s="35"/>
      <c r="F48" s="35"/>
      <c r="G48" s="35"/>
      <c r="H48" s="35"/>
      <c r="I48" s="35"/>
      <c r="J48" s="35"/>
      <c r="K48" s="35"/>
      <c r="L48" s="35"/>
      <c r="M48" s="35"/>
      <c r="N48" s="35"/>
      <c r="O48" s="35"/>
      <c r="P48" s="35"/>
      <c r="Q48" s="35"/>
      <c r="R48" s="35"/>
      <c r="S48" s="35"/>
      <c r="T48" s="35"/>
      <c r="U48" s="35"/>
      <c r="V48" s="35"/>
      <c r="W48" s="35"/>
      <c r="X48" s="35"/>
      <c r="Y48" s="37"/>
    </row>
    <row r="49" spans="1:25" x14ac:dyDescent="0.25">
      <c r="A49" s="143"/>
      <c r="B49" s="144"/>
      <c r="C49" s="145"/>
      <c r="D49" s="35"/>
      <c r="E49" s="35"/>
      <c r="F49" s="35"/>
      <c r="G49" s="35"/>
      <c r="H49" s="35"/>
      <c r="I49" s="35"/>
      <c r="J49" s="35"/>
      <c r="K49" s="35"/>
      <c r="L49" s="35"/>
      <c r="M49" s="35"/>
      <c r="N49" s="35"/>
      <c r="O49" s="35"/>
      <c r="P49" s="35"/>
      <c r="Q49" s="35"/>
      <c r="R49" s="35"/>
      <c r="S49" s="35"/>
      <c r="T49" s="35"/>
      <c r="U49" s="35"/>
      <c r="V49" s="35"/>
      <c r="W49" s="35"/>
      <c r="X49" s="35"/>
      <c r="Y49" s="37"/>
    </row>
    <row r="50" spans="1:25" x14ac:dyDescent="0.25">
      <c r="A50" s="25"/>
      <c r="B50" s="26"/>
      <c r="C50" s="26"/>
      <c r="D50" s="26"/>
      <c r="E50" s="26"/>
      <c r="F50" s="26"/>
      <c r="G50" s="26"/>
      <c r="H50" s="26"/>
      <c r="I50" s="26"/>
      <c r="J50" s="26"/>
      <c r="K50" s="26"/>
      <c r="L50" s="26"/>
      <c r="M50" s="26"/>
      <c r="N50" s="26"/>
      <c r="O50" s="26"/>
      <c r="P50" s="26"/>
      <c r="Q50" s="26"/>
      <c r="R50" s="26"/>
      <c r="S50" s="26"/>
      <c r="T50" s="26"/>
      <c r="U50" s="26"/>
      <c r="V50" s="26"/>
      <c r="W50" s="26"/>
      <c r="X50" s="26"/>
      <c r="Y50" s="27"/>
    </row>
    <row r="51" spans="1:25" x14ac:dyDescent="0.25">
      <c r="A51" s="25"/>
      <c r="B51" s="26"/>
      <c r="C51" s="26"/>
      <c r="D51" s="26"/>
      <c r="E51" s="26"/>
      <c r="F51" s="26"/>
      <c r="G51" s="26"/>
      <c r="H51" s="26"/>
      <c r="I51" s="26"/>
      <c r="J51" s="26"/>
      <c r="K51" s="26"/>
      <c r="L51" s="26"/>
      <c r="M51" s="26"/>
      <c r="N51" s="26"/>
      <c r="O51" s="26"/>
      <c r="P51" s="26"/>
      <c r="Q51" s="26"/>
      <c r="R51" s="26"/>
      <c r="S51" s="26"/>
      <c r="T51" s="26"/>
      <c r="U51" s="26"/>
      <c r="V51" s="26"/>
      <c r="W51" s="26"/>
      <c r="X51" s="26"/>
      <c r="Y51" s="27"/>
    </row>
    <row r="52" spans="1:25" x14ac:dyDescent="0.25">
      <c r="A52" s="25"/>
      <c r="B52" s="26"/>
      <c r="C52" s="26"/>
      <c r="D52" s="26"/>
      <c r="E52" s="26"/>
      <c r="F52" s="26"/>
      <c r="G52" s="26"/>
      <c r="H52" s="26"/>
      <c r="I52" s="26"/>
      <c r="J52" s="26"/>
      <c r="K52" s="26"/>
      <c r="L52" s="26"/>
      <c r="M52" s="26"/>
      <c r="N52" s="26"/>
      <c r="O52" s="26"/>
      <c r="P52" s="26"/>
      <c r="Q52" s="26"/>
      <c r="R52" s="26"/>
      <c r="S52" s="26"/>
      <c r="T52" s="26"/>
      <c r="U52" s="26"/>
      <c r="V52" s="26"/>
      <c r="W52" s="26"/>
      <c r="X52" s="26"/>
      <c r="Y52" s="27"/>
    </row>
    <row r="53" spans="1:25" x14ac:dyDescent="0.25">
      <c r="A53" s="25"/>
      <c r="B53" s="26"/>
      <c r="C53" s="26"/>
      <c r="D53" s="26"/>
      <c r="E53" s="26"/>
      <c r="F53" s="26"/>
      <c r="G53" s="26"/>
      <c r="H53" s="26"/>
      <c r="I53" s="26"/>
      <c r="J53" s="26"/>
      <c r="K53" s="26"/>
      <c r="L53" s="26"/>
      <c r="M53" s="26"/>
      <c r="N53" s="26"/>
      <c r="O53" s="26"/>
      <c r="P53" s="26"/>
      <c r="Q53" s="26"/>
      <c r="R53" s="26"/>
      <c r="S53" s="26"/>
      <c r="T53" s="26"/>
      <c r="U53" s="26"/>
      <c r="V53" s="26"/>
      <c r="W53" s="26"/>
      <c r="X53" s="26"/>
      <c r="Y53" s="27"/>
    </row>
    <row r="54" spans="1:25" x14ac:dyDescent="0.25">
      <c r="A54" s="25"/>
      <c r="B54" s="26"/>
      <c r="C54" s="26"/>
      <c r="D54" s="26"/>
      <c r="E54" s="26"/>
      <c r="F54" s="26"/>
      <c r="G54" s="26"/>
      <c r="H54" s="26"/>
      <c r="I54" s="26"/>
      <c r="J54" s="26"/>
      <c r="K54" s="26"/>
      <c r="L54" s="26"/>
      <c r="M54" s="26"/>
      <c r="N54" s="26"/>
      <c r="O54" s="26"/>
      <c r="P54" s="26"/>
      <c r="Q54" s="26"/>
      <c r="R54" s="26"/>
      <c r="S54" s="26"/>
      <c r="T54" s="26"/>
      <c r="U54" s="26"/>
      <c r="V54" s="26"/>
      <c r="W54" s="26"/>
      <c r="X54" s="26"/>
      <c r="Y54" s="27"/>
    </row>
    <row r="55" spans="1:25" x14ac:dyDescent="0.25">
      <c r="A55" s="25"/>
      <c r="B55" s="26"/>
      <c r="C55" s="26"/>
      <c r="D55" s="26"/>
      <c r="E55" s="26"/>
      <c r="F55" s="26"/>
      <c r="G55" s="26"/>
      <c r="H55" s="26"/>
      <c r="I55" s="26"/>
      <c r="J55" s="26"/>
      <c r="K55" s="26"/>
      <c r="L55" s="26"/>
      <c r="M55" s="26"/>
      <c r="N55" s="26"/>
      <c r="O55" s="26"/>
      <c r="P55" s="26"/>
      <c r="Q55" s="26"/>
      <c r="R55" s="26"/>
      <c r="S55" s="26"/>
      <c r="T55" s="26"/>
      <c r="U55" s="26"/>
      <c r="V55" s="26"/>
      <c r="W55" s="26"/>
      <c r="X55" s="26"/>
      <c r="Y55" s="27"/>
    </row>
    <row r="56" spans="1:25" x14ac:dyDescent="0.25">
      <c r="A56" s="25"/>
      <c r="B56" s="26"/>
      <c r="C56" s="26"/>
      <c r="D56" s="26"/>
      <c r="E56" s="26"/>
      <c r="F56" s="26"/>
      <c r="G56" s="26"/>
      <c r="H56" s="26"/>
      <c r="I56" s="26"/>
      <c r="J56" s="26"/>
      <c r="K56" s="26"/>
      <c r="L56" s="26"/>
      <c r="M56" s="26"/>
      <c r="N56" s="26"/>
      <c r="O56" s="26"/>
      <c r="P56" s="26"/>
      <c r="Q56" s="26"/>
      <c r="R56" s="26"/>
      <c r="S56" s="26"/>
      <c r="T56" s="26"/>
      <c r="U56" s="26"/>
      <c r="V56" s="26"/>
      <c r="W56" s="26"/>
      <c r="X56" s="26"/>
      <c r="Y56" s="27"/>
    </row>
    <row r="57" spans="1:25" x14ac:dyDescent="0.25">
      <c r="A57" s="25"/>
      <c r="B57" s="26"/>
      <c r="C57" s="26"/>
      <c r="D57" s="26"/>
      <c r="E57" s="26"/>
      <c r="F57" s="26"/>
      <c r="G57" s="26"/>
      <c r="H57" s="26"/>
      <c r="I57" s="26"/>
      <c r="J57" s="26"/>
      <c r="K57" s="26"/>
      <c r="L57" s="26"/>
      <c r="M57" s="26"/>
      <c r="N57" s="26"/>
      <c r="O57" s="26"/>
      <c r="P57" s="26"/>
      <c r="Q57" s="26"/>
      <c r="R57" s="26"/>
      <c r="S57" s="26"/>
      <c r="T57" s="26"/>
      <c r="U57" s="26"/>
      <c r="V57" s="26"/>
      <c r="W57" s="26"/>
      <c r="X57" s="26"/>
      <c r="Y57" s="27"/>
    </row>
    <row r="58" spans="1:25" x14ac:dyDescent="0.25">
      <c r="A58" s="25"/>
      <c r="B58" s="26"/>
      <c r="C58" s="26"/>
      <c r="D58" s="26"/>
      <c r="E58" s="26"/>
      <c r="F58" s="26"/>
      <c r="G58" s="26"/>
      <c r="H58" s="26"/>
      <c r="I58" s="26"/>
      <c r="J58" s="26"/>
      <c r="K58" s="26"/>
      <c r="L58" s="26"/>
      <c r="M58" s="26"/>
      <c r="N58" s="26"/>
      <c r="O58" s="26"/>
      <c r="P58" s="26"/>
      <c r="Q58" s="26"/>
      <c r="R58" s="26"/>
      <c r="S58" s="26"/>
      <c r="T58" s="26"/>
      <c r="U58" s="26"/>
      <c r="V58" s="26"/>
      <c r="W58" s="26"/>
      <c r="X58" s="26"/>
      <c r="Y58" s="27"/>
    </row>
    <row r="59" spans="1:25" x14ac:dyDescent="0.25">
      <c r="A59" s="25"/>
      <c r="B59" s="26"/>
      <c r="C59" s="26"/>
      <c r="D59" s="26"/>
      <c r="E59" s="26"/>
      <c r="F59" s="26"/>
      <c r="G59" s="26"/>
      <c r="H59" s="26"/>
      <c r="I59" s="26"/>
      <c r="J59" s="26"/>
      <c r="K59" s="26"/>
      <c r="L59" s="26"/>
      <c r="M59" s="26"/>
      <c r="N59" s="26"/>
      <c r="O59" s="26"/>
      <c r="P59" s="26"/>
      <c r="Q59" s="26"/>
      <c r="R59" s="26"/>
      <c r="S59" s="26"/>
      <c r="T59" s="26"/>
      <c r="U59" s="26"/>
      <c r="V59" s="26"/>
      <c r="W59" s="26"/>
      <c r="X59" s="26"/>
      <c r="Y59" s="27"/>
    </row>
    <row r="60" spans="1:25" x14ac:dyDescent="0.25">
      <c r="A60" s="25"/>
      <c r="B60" s="26"/>
      <c r="C60" s="26"/>
      <c r="D60" s="26"/>
      <c r="E60" s="26"/>
      <c r="F60" s="26"/>
      <c r="G60" s="26"/>
      <c r="H60" s="26"/>
      <c r="I60" s="26"/>
      <c r="J60" s="26"/>
      <c r="K60" s="26"/>
      <c r="L60" s="26"/>
      <c r="M60" s="26"/>
      <c r="N60" s="26"/>
      <c r="O60" s="26"/>
      <c r="P60" s="26"/>
      <c r="Q60" s="26"/>
      <c r="R60" s="26"/>
      <c r="S60" s="26"/>
      <c r="T60" s="26"/>
      <c r="U60" s="26"/>
      <c r="V60" s="26"/>
      <c r="W60" s="26"/>
      <c r="X60" s="26"/>
      <c r="Y60" s="27"/>
    </row>
    <row r="61" spans="1:25" ht="15.75" thickBot="1" x14ac:dyDescent="0.3">
      <c r="A61" s="34"/>
      <c r="B61" s="28"/>
      <c r="C61" s="28"/>
      <c r="D61" s="28"/>
      <c r="E61" s="28"/>
      <c r="F61" s="28"/>
      <c r="G61" s="28"/>
      <c r="H61" s="28"/>
      <c r="I61" s="28"/>
      <c r="J61" s="28"/>
      <c r="K61" s="28"/>
      <c r="L61" s="28"/>
      <c r="M61" s="28"/>
      <c r="N61" s="28"/>
      <c r="O61" s="28"/>
      <c r="P61" s="28"/>
      <c r="Q61" s="28"/>
      <c r="R61" s="28"/>
      <c r="S61" s="28"/>
      <c r="T61" s="28"/>
      <c r="U61" s="28"/>
      <c r="V61" s="28"/>
      <c r="W61" s="28"/>
      <c r="X61" s="28"/>
      <c r="Y61" s="29"/>
    </row>
  </sheetData>
  <sheetProtection formatCells="0" selectLockedCells="1" selectUnlockedCells="1"/>
  <mergeCells count="75">
    <mergeCell ref="A1:E3"/>
    <mergeCell ref="F1:V3"/>
    <mergeCell ref="W1:X1"/>
    <mergeCell ref="W2:X2"/>
    <mergeCell ref="W3:X3"/>
    <mergeCell ref="E22:F22"/>
    <mergeCell ref="N22:P22"/>
    <mergeCell ref="G14:G16"/>
    <mergeCell ref="H14:K14"/>
    <mergeCell ref="E18:F18"/>
    <mergeCell ref="N18:P18"/>
    <mergeCell ref="E20:F20"/>
    <mergeCell ref="N20:P20"/>
    <mergeCell ref="U10:V10"/>
    <mergeCell ref="E16:F16"/>
    <mergeCell ref="Q15:R16"/>
    <mergeCell ref="E7:F10"/>
    <mergeCell ref="A13:Y13"/>
    <mergeCell ref="A14:F14"/>
    <mergeCell ref="U7:V7"/>
    <mergeCell ref="U14:Y14"/>
    <mergeCell ref="U8:V8"/>
    <mergeCell ref="U9:V9"/>
    <mergeCell ref="B15:B16"/>
    <mergeCell ref="D15:D16"/>
    <mergeCell ref="E15:F15"/>
    <mergeCell ref="A4:Y4"/>
    <mergeCell ref="A5:B12"/>
    <mergeCell ref="G5:G10"/>
    <mergeCell ref="T5:T10"/>
    <mergeCell ref="E12:F12"/>
    <mergeCell ref="C5:C6"/>
    <mergeCell ref="E5:F6"/>
    <mergeCell ref="C11:Y11"/>
    <mergeCell ref="C7:C10"/>
    <mergeCell ref="U5:Y5"/>
    <mergeCell ref="W10:Y10"/>
    <mergeCell ref="W7:Y7"/>
    <mergeCell ref="W8:Y8"/>
    <mergeCell ref="W9:Y9"/>
    <mergeCell ref="W6:Y6"/>
    <mergeCell ref="D7:D10"/>
    <mergeCell ref="A42:C42"/>
    <mergeCell ref="A43:C44"/>
    <mergeCell ref="A45:C47"/>
    <mergeCell ref="A48:C49"/>
    <mergeCell ref="P5:S6"/>
    <mergeCell ref="P7:S10"/>
    <mergeCell ref="N14:S14"/>
    <mergeCell ref="N15:P15"/>
    <mergeCell ref="N16:P16"/>
    <mergeCell ref="H5:N6"/>
    <mergeCell ref="H7:N10"/>
    <mergeCell ref="O5:O10"/>
    <mergeCell ref="H12:N12"/>
    <mergeCell ref="O12:Y12"/>
    <mergeCell ref="U6:V6"/>
    <mergeCell ref="E24:F24"/>
    <mergeCell ref="N24:P24"/>
    <mergeCell ref="E26:F26"/>
    <mergeCell ref="N26:P26"/>
    <mergeCell ref="E28:F28"/>
    <mergeCell ref="N28:P28"/>
    <mergeCell ref="E30:F30"/>
    <mergeCell ref="N30:P30"/>
    <mergeCell ref="E32:F32"/>
    <mergeCell ref="N32:P32"/>
    <mergeCell ref="E34:F34"/>
    <mergeCell ref="N34:P34"/>
    <mergeCell ref="E36:F36"/>
    <mergeCell ref="N36:P36"/>
    <mergeCell ref="E38:F38"/>
    <mergeCell ref="N38:P38"/>
    <mergeCell ref="E40:F40"/>
    <mergeCell ref="N40:P40"/>
  </mergeCells>
  <dataValidations count="18">
    <dataValidation allowBlank="1" showInputMessage="1" showErrorMessage="1" sqref="E7:F10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2"/>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Identifica los procesos de la SIC, que proporcionan insumos o necesidades para ejecutar las actividades del proceso." sqref="A15"/>
    <dataValidation allowBlank="1" showInputMessage="1" showErrorMessage="1" prompt="Identifica Entidades externas o usuarios que proporcionan insumos o necesidades para ejecutar las actividades del proceso." sqref="C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Define los cargos y/o roles responsables de realizar la actividad descrita. _x000a_" sqref="S15"/>
    <dataValidation allowBlank="1" showInputMessage="1" showErrorMessage="1" prompt="Identifica los procesos, los cargos o roles específicos que reciben la salida y que hacen parte de la SIC." sqref="W15"/>
    <dataValidation allowBlank="1" showInputMessage="1" showErrorMessage="1" prompt="Identifica las entidades externas que reciben o son afectados por las salidas generadas en una actividad." sqref="Y15"/>
    <dataValidation allowBlank="1" showInputMessage="1" showErrorMessage="1" prompt="Seleccione de la lista desplegable los trámites y OPAS asociados al proceso, en caso de tener más de uno utilice las diferentes filas." sqref="A42:C42"/>
    <dataValidation allowBlank="1" showInputMessage="1" showErrorMessage="1" prompt="Son los insumos o la información de necesidades o aspectos legales que se requieren para la ejecución de las actividades. " sqref="E15:F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A43:C49</xm:sqref>
        </x14:dataValidation>
        <x14:dataValidation type="list" allowBlank="1" showInputMessage="1" showErrorMessage="1">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topLeftCell="A10" workbookViewId="0">
      <selection activeCell="H10" sqref="A1:XFD1048576"/>
    </sheetView>
  </sheetViews>
  <sheetFormatPr baseColWidth="10" defaultRowHeight="15" x14ac:dyDescent="0.25"/>
  <cols>
    <col min="4" max="4" width="49" style="2" bestFit="1" customWidth="1"/>
    <col min="5" max="5" width="70" style="2" bestFit="1" customWidth="1"/>
    <col min="6" max="6" width="19.42578125" style="11" bestFit="1" customWidth="1"/>
    <col min="7" max="7" width="58.42578125" style="12" customWidth="1"/>
    <col min="12" max="12" width="60.140625" customWidth="1"/>
    <col min="17" max="17" width="26.7109375" bestFit="1" customWidth="1"/>
  </cols>
  <sheetData>
    <row r="1" spans="4:17" x14ac:dyDescent="0.25">
      <c r="Q1" s="23" t="s">
        <v>147</v>
      </c>
    </row>
    <row r="2" spans="4:17" x14ac:dyDescent="0.25">
      <c r="D2" s="3" t="s">
        <v>40</v>
      </c>
      <c r="E2" s="3" t="s">
        <v>22</v>
      </c>
      <c r="F2" s="10" t="s">
        <v>2</v>
      </c>
      <c r="G2" s="14" t="s">
        <v>89</v>
      </c>
      <c r="L2" s="20" t="s">
        <v>186</v>
      </c>
      <c r="O2" t="s">
        <v>145</v>
      </c>
      <c r="Q2" t="s">
        <v>148</v>
      </c>
    </row>
    <row r="3" spans="4:17" x14ac:dyDescent="0.25">
      <c r="D3" s="4" t="s">
        <v>78</v>
      </c>
      <c r="E3" s="8" t="s">
        <v>23</v>
      </c>
      <c r="F3" s="9" t="s">
        <v>37</v>
      </c>
      <c r="G3" s="13" t="s">
        <v>90</v>
      </c>
      <c r="L3" s="21" t="s">
        <v>175</v>
      </c>
      <c r="O3" t="s">
        <v>146</v>
      </c>
      <c r="Q3" t="s">
        <v>149</v>
      </c>
    </row>
    <row r="4" spans="4:17" x14ac:dyDescent="0.25">
      <c r="D4" s="4" t="s">
        <v>79</v>
      </c>
      <c r="E4" s="8" t="s">
        <v>23</v>
      </c>
      <c r="F4" s="9" t="s">
        <v>37</v>
      </c>
      <c r="G4" s="13" t="s">
        <v>90</v>
      </c>
      <c r="L4" s="20" t="s">
        <v>187</v>
      </c>
      <c r="Q4" s="23" t="s">
        <v>150</v>
      </c>
    </row>
    <row r="5" spans="4:17" x14ac:dyDescent="0.25">
      <c r="D5" s="4" t="s">
        <v>80</v>
      </c>
      <c r="E5" s="8" t="s">
        <v>23</v>
      </c>
      <c r="F5" s="9" t="s">
        <v>37</v>
      </c>
      <c r="G5" s="13" t="s">
        <v>92</v>
      </c>
      <c r="L5" s="22" t="s">
        <v>176</v>
      </c>
      <c r="Q5" t="s">
        <v>151</v>
      </c>
    </row>
    <row r="6" spans="4:17" x14ac:dyDescent="0.25">
      <c r="D6" s="4" t="s">
        <v>81</v>
      </c>
      <c r="E6" s="8" t="s">
        <v>24</v>
      </c>
      <c r="F6" s="9" t="s">
        <v>37</v>
      </c>
      <c r="G6" s="13" t="s">
        <v>93</v>
      </c>
      <c r="L6" s="22" t="s">
        <v>177</v>
      </c>
      <c r="Q6" t="s">
        <v>152</v>
      </c>
    </row>
    <row r="7" spans="4:17" x14ac:dyDescent="0.25">
      <c r="D7" s="4" t="s">
        <v>82</v>
      </c>
      <c r="E7" s="8" t="s">
        <v>24</v>
      </c>
      <c r="F7" s="9" t="s">
        <v>37</v>
      </c>
      <c r="G7" s="13" t="s">
        <v>163</v>
      </c>
      <c r="L7" s="22" t="s">
        <v>178</v>
      </c>
      <c r="Q7" t="s">
        <v>153</v>
      </c>
    </row>
    <row r="8" spans="4:17" x14ac:dyDescent="0.25">
      <c r="D8" s="4" t="s">
        <v>41</v>
      </c>
      <c r="E8" s="8" t="s">
        <v>24</v>
      </c>
      <c r="F8" s="9" t="s">
        <v>37</v>
      </c>
      <c r="G8" s="13" t="s">
        <v>95</v>
      </c>
      <c r="L8" s="22" t="s">
        <v>179</v>
      </c>
      <c r="Q8" t="s">
        <v>154</v>
      </c>
    </row>
    <row r="9" spans="4:17" x14ac:dyDescent="0.25">
      <c r="D9" s="4" t="s">
        <v>83</v>
      </c>
      <c r="E9" s="8" t="s">
        <v>24</v>
      </c>
      <c r="F9" s="9" t="s">
        <v>37</v>
      </c>
      <c r="G9" s="13" t="s">
        <v>93</v>
      </c>
      <c r="L9" s="20" t="s">
        <v>188</v>
      </c>
      <c r="Q9" t="s">
        <v>155</v>
      </c>
    </row>
    <row r="10" spans="4:17" x14ac:dyDescent="0.25">
      <c r="D10" s="4" t="s">
        <v>84</v>
      </c>
      <c r="E10" s="8" t="s">
        <v>25</v>
      </c>
      <c r="F10" s="9" t="s">
        <v>37</v>
      </c>
      <c r="G10" s="13" t="s">
        <v>90</v>
      </c>
      <c r="L10" s="22" t="s">
        <v>180</v>
      </c>
      <c r="Q10" s="23" t="s">
        <v>156</v>
      </c>
    </row>
    <row r="11" spans="4:17" x14ac:dyDescent="0.25">
      <c r="D11" s="4" t="s">
        <v>85</v>
      </c>
      <c r="E11" s="8" t="s">
        <v>25</v>
      </c>
      <c r="F11" s="9" t="s">
        <v>37</v>
      </c>
      <c r="G11" s="13" t="s">
        <v>96</v>
      </c>
      <c r="L11" s="22" t="s">
        <v>181</v>
      </c>
      <c r="Q11" t="s">
        <v>157</v>
      </c>
    </row>
    <row r="12" spans="4:17" x14ac:dyDescent="0.25">
      <c r="D12" s="4" t="s">
        <v>86</v>
      </c>
      <c r="E12" s="8" t="s">
        <v>25</v>
      </c>
      <c r="F12" s="9" t="s">
        <v>37</v>
      </c>
      <c r="G12" s="13" t="s">
        <v>91</v>
      </c>
      <c r="L12" s="22" t="s">
        <v>182</v>
      </c>
      <c r="Q12" t="s">
        <v>158</v>
      </c>
    </row>
    <row r="13" spans="4:17" x14ac:dyDescent="0.25">
      <c r="D13" s="4" t="s">
        <v>87</v>
      </c>
      <c r="E13" s="8" t="s">
        <v>25</v>
      </c>
      <c r="F13" s="9" t="s">
        <v>37</v>
      </c>
      <c r="G13" s="13" t="s">
        <v>164</v>
      </c>
      <c r="L13" s="20" t="s">
        <v>189</v>
      </c>
      <c r="Q13" s="23" t="s">
        <v>159</v>
      </c>
    </row>
    <row r="14" spans="4:17" x14ac:dyDescent="0.25">
      <c r="D14" s="6" t="s">
        <v>55</v>
      </c>
      <c r="E14" s="8" t="s">
        <v>26</v>
      </c>
      <c r="F14" s="9" t="s">
        <v>38</v>
      </c>
      <c r="G14" s="12" t="s">
        <v>100</v>
      </c>
      <c r="L14" s="22" t="s">
        <v>183</v>
      </c>
      <c r="Q14" t="s">
        <v>160</v>
      </c>
    </row>
    <row r="15" spans="4:17" x14ac:dyDescent="0.25">
      <c r="D15" s="6" t="s">
        <v>42</v>
      </c>
      <c r="E15" s="8" t="s">
        <v>26</v>
      </c>
      <c r="F15" s="9" t="s">
        <v>38</v>
      </c>
      <c r="G15" s="12" t="s">
        <v>100</v>
      </c>
      <c r="L15" s="22" t="s">
        <v>184</v>
      </c>
      <c r="Q15" t="s">
        <v>161</v>
      </c>
    </row>
    <row r="16" spans="4:17" x14ac:dyDescent="0.25">
      <c r="D16" s="6" t="s">
        <v>56</v>
      </c>
      <c r="E16" s="8" t="s">
        <v>27</v>
      </c>
      <c r="F16" s="9" t="s">
        <v>38</v>
      </c>
      <c r="G16" s="13" t="s">
        <v>103</v>
      </c>
      <c r="L16" s="22" t="s">
        <v>185</v>
      </c>
      <c r="Q16" t="s">
        <v>162</v>
      </c>
    </row>
    <row r="17" spans="4:15" x14ac:dyDescent="0.25">
      <c r="D17" s="6" t="s">
        <v>57</v>
      </c>
      <c r="E17" s="8" t="s">
        <v>27</v>
      </c>
      <c r="F17" s="9" t="s">
        <v>38</v>
      </c>
      <c r="G17" s="12" t="s">
        <v>173</v>
      </c>
      <c r="L17" s="20" t="s">
        <v>190</v>
      </c>
    </row>
    <row r="18" spans="4:15" ht="30" x14ac:dyDescent="0.25">
      <c r="D18" s="6" t="s">
        <v>58</v>
      </c>
      <c r="E18" s="8" t="s">
        <v>29</v>
      </c>
      <c r="F18" s="9" t="s">
        <v>38</v>
      </c>
      <c r="G18" s="12" t="s">
        <v>172</v>
      </c>
      <c r="L18" s="22" t="s">
        <v>191</v>
      </c>
    </row>
    <row r="19" spans="4:15" ht="30" x14ac:dyDescent="0.25">
      <c r="D19" s="6" t="s">
        <v>59</v>
      </c>
      <c r="E19" s="8" t="s">
        <v>29</v>
      </c>
      <c r="F19" s="9" t="s">
        <v>38</v>
      </c>
      <c r="G19" s="13" t="s">
        <v>171</v>
      </c>
      <c r="L19" s="22" t="s">
        <v>192</v>
      </c>
      <c r="O19" t="s">
        <v>166</v>
      </c>
    </row>
    <row r="20" spans="4:15" ht="30" x14ac:dyDescent="0.25">
      <c r="D20" s="6" t="s">
        <v>60</v>
      </c>
      <c r="E20" s="8" t="s">
        <v>32</v>
      </c>
      <c r="F20" s="9" t="s">
        <v>38</v>
      </c>
      <c r="G20" s="13" t="s">
        <v>170</v>
      </c>
      <c r="L20" s="20" t="s">
        <v>193</v>
      </c>
      <c r="O20" t="s">
        <v>167</v>
      </c>
    </row>
    <row r="21" spans="4:15" ht="30" x14ac:dyDescent="0.25">
      <c r="D21" s="6" t="s">
        <v>61</v>
      </c>
      <c r="E21" s="8" t="s">
        <v>32</v>
      </c>
      <c r="F21" s="9" t="s">
        <v>38</v>
      </c>
      <c r="G21" s="13" t="s">
        <v>170</v>
      </c>
      <c r="L21" s="21" t="s">
        <v>194</v>
      </c>
    </row>
    <row r="22" spans="4:15" ht="30" x14ac:dyDescent="0.25">
      <c r="D22" s="6" t="s">
        <v>62</v>
      </c>
      <c r="E22" s="8" t="s">
        <v>32</v>
      </c>
      <c r="F22" s="9" t="s">
        <v>38</v>
      </c>
      <c r="G22" s="13" t="s">
        <v>170</v>
      </c>
      <c r="L22" s="20" t="s">
        <v>195</v>
      </c>
    </row>
    <row r="23" spans="4:15" ht="45" x14ac:dyDescent="0.25">
      <c r="D23" s="6" t="s">
        <v>63</v>
      </c>
      <c r="E23" s="8" t="s">
        <v>30</v>
      </c>
      <c r="F23" s="9" t="s">
        <v>38</v>
      </c>
      <c r="G23" s="12" t="s">
        <v>102</v>
      </c>
      <c r="L23" s="22" t="s">
        <v>141</v>
      </c>
    </row>
    <row r="24" spans="4:15" ht="30" x14ac:dyDescent="0.25">
      <c r="D24" s="6" t="s">
        <v>64</v>
      </c>
      <c r="E24" s="8" t="s">
        <v>33</v>
      </c>
      <c r="F24" s="9" t="s">
        <v>38</v>
      </c>
      <c r="G24" s="12" t="s">
        <v>104</v>
      </c>
      <c r="L24" s="21" t="s">
        <v>196</v>
      </c>
    </row>
    <row r="25" spans="4:15" ht="30" x14ac:dyDescent="0.25">
      <c r="D25" s="6" t="s">
        <v>65</v>
      </c>
      <c r="E25" s="8" t="s">
        <v>33</v>
      </c>
      <c r="F25" s="9" t="s">
        <v>38</v>
      </c>
      <c r="G25" s="12" t="s">
        <v>104</v>
      </c>
      <c r="L25" s="21" t="s">
        <v>197</v>
      </c>
    </row>
    <row r="26" spans="4:15" ht="30" x14ac:dyDescent="0.25">
      <c r="D26" s="6" t="s">
        <v>66</v>
      </c>
      <c r="E26" s="8" t="s">
        <v>31</v>
      </c>
      <c r="F26" s="9" t="s">
        <v>38</v>
      </c>
      <c r="G26" s="13" t="s">
        <v>101</v>
      </c>
      <c r="L26" s="20" t="s">
        <v>198</v>
      </c>
    </row>
    <row r="27" spans="4:15" ht="27" x14ac:dyDescent="0.25">
      <c r="D27" s="6" t="s">
        <v>67</v>
      </c>
      <c r="E27" s="8" t="s">
        <v>28</v>
      </c>
      <c r="F27" s="9" t="s">
        <v>38</v>
      </c>
      <c r="G27" s="12" t="s">
        <v>97</v>
      </c>
      <c r="L27" s="21" t="s">
        <v>199</v>
      </c>
    </row>
    <row r="28" spans="4:15" ht="27" x14ac:dyDescent="0.25">
      <c r="D28" s="6" t="s">
        <v>68</v>
      </c>
      <c r="E28" s="8" t="s">
        <v>28</v>
      </c>
      <c r="F28" s="9" t="s">
        <v>38</v>
      </c>
      <c r="G28" s="12" t="s">
        <v>98</v>
      </c>
      <c r="L28" s="20" t="s">
        <v>200</v>
      </c>
    </row>
    <row r="29" spans="4:15" ht="45" x14ac:dyDescent="0.25">
      <c r="D29" s="6" t="s">
        <v>88</v>
      </c>
      <c r="E29" s="8" t="s">
        <v>28</v>
      </c>
      <c r="F29" s="9" t="s">
        <v>38</v>
      </c>
      <c r="G29" s="13" t="s">
        <v>99</v>
      </c>
      <c r="L29" s="21" t="s">
        <v>201</v>
      </c>
    </row>
    <row r="30" spans="4:15" ht="30" x14ac:dyDescent="0.25">
      <c r="D30" s="7" t="s">
        <v>69</v>
      </c>
      <c r="E30" s="2" t="s">
        <v>73</v>
      </c>
      <c r="F30" s="9" t="s">
        <v>39</v>
      </c>
      <c r="G30" s="13" t="s">
        <v>165</v>
      </c>
      <c r="L30" s="20" t="s">
        <v>202</v>
      </c>
    </row>
    <row r="31" spans="4:15" x14ac:dyDescent="0.25">
      <c r="D31" s="7" t="s">
        <v>43</v>
      </c>
      <c r="E31" s="2" t="s">
        <v>73</v>
      </c>
      <c r="F31" s="9" t="s">
        <v>39</v>
      </c>
      <c r="G31" s="12" t="s">
        <v>94</v>
      </c>
      <c r="L31" s="21" t="s">
        <v>203</v>
      </c>
    </row>
    <row r="32" spans="4:15" x14ac:dyDescent="0.25">
      <c r="D32" s="7" t="s">
        <v>44</v>
      </c>
      <c r="E32" s="2" t="s">
        <v>44</v>
      </c>
      <c r="F32" s="9" t="s">
        <v>39</v>
      </c>
      <c r="G32" s="12" t="s">
        <v>96</v>
      </c>
      <c r="L32" s="21" t="s">
        <v>204</v>
      </c>
    </row>
    <row r="33" spans="4:12" ht="27" x14ac:dyDescent="0.25">
      <c r="D33" s="7" t="s">
        <v>45</v>
      </c>
      <c r="E33" s="2" t="s">
        <v>74</v>
      </c>
      <c r="F33" s="9" t="s">
        <v>39</v>
      </c>
      <c r="G33" s="12" t="s">
        <v>96</v>
      </c>
      <c r="L33" s="20" t="s">
        <v>205</v>
      </c>
    </row>
    <row r="34" spans="4:12" x14ac:dyDescent="0.25">
      <c r="D34" s="7" t="s">
        <v>46</v>
      </c>
      <c r="E34" s="2" t="s">
        <v>74</v>
      </c>
      <c r="F34" s="9" t="s">
        <v>39</v>
      </c>
      <c r="G34" s="12" t="s">
        <v>96</v>
      </c>
      <c r="L34" s="20" t="s">
        <v>206</v>
      </c>
    </row>
    <row r="35" spans="4:12" x14ac:dyDescent="0.25">
      <c r="D35" s="7" t="s">
        <v>47</v>
      </c>
      <c r="E35" s="2" t="s">
        <v>74</v>
      </c>
      <c r="F35" s="9" t="s">
        <v>39</v>
      </c>
      <c r="G35" s="12" t="s">
        <v>96</v>
      </c>
      <c r="L35" s="22" t="s">
        <v>142</v>
      </c>
    </row>
    <row r="36" spans="4:12" x14ac:dyDescent="0.25">
      <c r="D36" s="7" t="s">
        <v>48</v>
      </c>
      <c r="E36" s="2" t="s">
        <v>75</v>
      </c>
      <c r="F36" s="9" t="s">
        <v>39</v>
      </c>
      <c r="G36" s="12" t="s">
        <v>105</v>
      </c>
      <c r="L36" s="22" t="s">
        <v>143</v>
      </c>
    </row>
    <row r="37" spans="4:12" x14ac:dyDescent="0.25">
      <c r="D37" s="7" t="s">
        <v>49</v>
      </c>
      <c r="E37" s="2" t="s">
        <v>75</v>
      </c>
      <c r="F37" s="9" t="s">
        <v>39</v>
      </c>
      <c r="G37" s="12" t="s">
        <v>105</v>
      </c>
      <c r="L37" s="22" t="s">
        <v>144</v>
      </c>
    </row>
    <row r="38" spans="4:12" x14ac:dyDescent="0.25">
      <c r="D38" s="7" t="s">
        <v>50</v>
      </c>
      <c r="E38" s="2" t="s">
        <v>75</v>
      </c>
      <c r="F38" s="9" t="s">
        <v>39</v>
      </c>
      <c r="G38" s="12" t="s">
        <v>105</v>
      </c>
      <c r="L38" s="21" t="s">
        <v>207</v>
      </c>
    </row>
    <row r="39" spans="4:12" x14ac:dyDescent="0.25">
      <c r="D39" s="7" t="s">
        <v>51</v>
      </c>
      <c r="E39" s="2" t="s">
        <v>76</v>
      </c>
      <c r="F39" s="9" t="s">
        <v>39</v>
      </c>
      <c r="G39" s="12" t="s">
        <v>106</v>
      </c>
      <c r="L39" s="21" t="s">
        <v>208</v>
      </c>
    </row>
    <row r="40" spans="4:12" x14ac:dyDescent="0.25">
      <c r="D40" s="7" t="s">
        <v>52</v>
      </c>
      <c r="E40" s="2" t="s">
        <v>76</v>
      </c>
      <c r="F40" s="9" t="s">
        <v>39</v>
      </c>
      <c r="G40" s="12" t="s">
        <v>106</v>
      </c>
      <c r="L40" s="22" t="s">
        <v>209</v>
      </c>
    </row>
    <row r="41" spans="4:12" x14ac:dyDescent="0.25">
      <c r="D41" s="7" t="s">
        <v>53</v>
      </c>
      <c r="E41" s="2" t="s">
        <v>76</v>
      </c>
      <c r="F41" s="9" t="s">
        <v>39</v>
      </c>
      <c r="G41" s="12" t="s">
        <v>106</v>
      </c>
      <c r="L41" s="22" t="s">
        <v>210</v>
      </c>
    </row>
    <row r="42" spans="4:12" x14ac:dyDescent="0.25">
      <c r="D42" s="7" t="s">
        <v>54</v>
      </c>
      <c r="E42" s="2" t="s">
        <v>76</v>
      </c>
      <c r="F42" s="9" t="s">
        <v>39</v>
      </c>
      <c r="G42" s="12" t="s">
        <v>106</v>
      </c>
      <c r="L42" s="22" t="s">
        <v>211</v>
      </c>
    </row>
    <row r="43" spans="4:12" x14ac:dyDescent="0.25">
      <c r="D43" s="7" t="s">
        <v>168</v>
      </c>
      <c r="E43" s="2" t="s">
        <v>77</v>
      </c>
      <c r="F43" s="9" t="s">
        <v>39</v>
      </c>
      <c r="G43" s="12" t="s">
        <v>107</v>
      </c>
    </row>
    <row r="44" spans="4:12" ht="30" x14ac:dyDescent="0.25">
      <c r="D44" s="7" t="s">
        <v>70</v>
      </c>
      <c r="E44" s="2" t="s">
        <v>77</v>
      </c>
      <c r="F44" s="9" t="s">
        <v>39</v>
      </c>
      <c r="G44" s="12" t="s">
        <v>107</v>
      </c>
    </row>
    <row r="45" spans="4:12" x14ac:dyDescent="0.25">
      <c r="D45" s="7" t="s">
        <v>169</v>
      </c>
      <c r="E45" s="2" t="s">
        <v>77</v>
      </c>
      <c r="F45" s="9" t="s">
        <v>39</v>
      </c>
      <c r="G45" s="12" t="s">
        <v>107</v>
      </c>
    </row>
    <row r="46" spans="4:12" ht="30" x14ac:dyDescent="0.25">
      <c r="D46" s="5" t="s">
        <v>71</v>
      </c>
      <c r="E46" s="2" t="s">
        <v>34</v>
      </c>
      <c r="F46" s="9" t="s">
        <v>174</v>
      </c>
      <c r="G46" s="12" t="s">
        <v>108</v>
      </c>
    </row>
    <row r="47" spans="4:12" ht="30" x14ac:dyDescent="0.25">
      <c r="D47" s="5" t="s">
        <v>72</v>
      </c>
      <c r="E47" s="2" t="s">
        <v>34</v>
      </c>
      <c r="F47" s="9" t="s">
        <v>174</v>
      </c>
      <c r="G47" s="13" t="s">
        <v>90</v>
      </c>
    </row>
    <row r="51" spans="4:4" x14ac:dyDescent="0.25">
      <c r="D51" s="2" t="s">
        <v>110</v>
      </c>
    </row>
    <row r="52" spans="4:4" x14ac:dyDescent="0.25">
      <c r="D52" s="12" t="s">
        <v>111</v>
      </c>
    </row>
    <row r="53" spans="4:4" ht="30" x14ac:dyDescent="0.25">
      <c r="D53" s="12" t="s">
        <v>112</v>
      </c>
    </row>
    <row r="54" spans="4:4" ht="30" x14ac:dyDescent="0.25">
      <c r="D54" s="12" t="s">
        <v>113</v>
      </c>
    </row>
    <row r="55" spans="4:4" x14ac:dyDescent="0.25">
      <c r="D55" s="12" t="s">
        <v>114</v>
      </c>
    </row>
    <row r="56" spans="4:4" ht="30" x14ac:dyDescent="0.25">
      <c r="D56" s="12" t="s">
        <v>115</v>
      </c>
    </row>
    <row r="57" spans="4:4" ht="30" x14ac:dyDescent="0.25">
      <c r="D57" s="12" t="s">
        <v>116</v>
      </c>
    </row>
    <row r="58" spans="4:4" ht="30" x14ac:dyDescent="0.25">
      <c r="D58" s="12" t="s">
        <v>117</v>
      </c>
    </row>
    <row r="59" spans="4:4" ht="30" x14ac:dyDescent="0.25">
      <c r="D59" s="12" t="s">
        <v>118</v>
      </c>
    </row>
    <row r="60" spans="4:4" x14ac:dyDescent="0.25">
      <c r="D60" s="12" t="s">
        <v>119</v>
      </c>
    </row>
    <row r="61" spans="4:4" ht="30" x14ac:dyDescent="0.25">
      <c r="D61" s="12" t="s">
        <v>120</v>
      </c>
    </row>
    <row r="62" spans="4:4" ht="60" x14ac:dyDescent="0.25">
      <c r="D62" s="12" t="s">
        <v>121</v>
      </c>
    </row>
    <row r="63" spans="4:4" ht="30" x14ac:dyDescent="0.25">
      <c r="D63" s="12" t="s">
        <v>122</v>
      </c>
    </row>
    <row r="64" spans="4:4" x14ac:dyDescent="0.25">
      <c r="D64" s="12" t="s">
        <v>123</v>
      </c>
    </row>
    <row r="65" spans="4:4" ht="30" x14ac:dyDescent="0.25">
      <c r="D65" s="12" t="s">
        <v>124</v>
      </c>
    </row>
    <row r="66" spans="4:4" x14ac:dyDescent="0.25">
      <c r="D66" s="12" t="s">
        <v>125</v>
      </c>
    </row>
    <row r="67" spans="4:4" ht="30" x14ac:dyDescent="0.25">
      <c r="D67" s="12" t="s">
        <v>126</v>
      </c>
    </row>
    <row r="68" spans="4:4" x14ac:dyDescent="0.25">
      <c r="D68" s="12" t="s">
        <v>127</v>
      </c>
    </row>
    <row r="69" spans="4:4" x14ac:dyDescent="0.25">
      <c r="D69" s="12" t="s">
        <v>128</v>
      </c>
    </row>
    <row r="70" spans="4:4" ht="30" x14ac:dyDescent="0.25">
      <c r="D70" s="12" t="s">
        <v>129</v>
      </c>
    </row>
    <row r="71" spans="4:4" ht="45" x14ac:dyDescent="0.25">
      <c r="D71" s="12" t="s">
        <v>130</v>
      </c>
    </row>
    <row r="72" spans="4:4" x14ac:dyDescent="0.25">
      <c r="D72" s="12" t="s">
        <v>131</v>
      </c>
    </row>
    <row r="73" spans="4:4" ht="30" x14ac:dyDescent="0.25">
      <c r="D73" s="12" t="s">
        <v>132</v>
      </c>
    </row>
    <row r="74" spans="4:4" ht="60" x14ac:dyDescent="0.25">
      <c r="D74" s="12" t="s">
        <v>133</v>
      </c>
    </row>
    <row r="75" spans="4:4" ht="30" x14ac:dyDescent="0.25">
      <c r="D75" s="12" t="s">
        <v>134</v>
      </c>
    </row>
    <row r="76" spans="4:4" ht="30" x14ac:dyDescent="0.25">
      <c r="D76" s="12" t="s">
        <v>135</v>
      </c>
    </row>
    <row r="77" spans="4:4" x14ac:dyDescent="0.25">
      <c r="D77" s="12" t="s">
        <v>136</v>
      </c>
    </row>
    <row r="78" spans="4:4" ht="45" x14ac:dyDescent="0.25">
      <c r="D78" s="12" t="s">
        <v>137</v>
      </c>
    </row>
    <row r="79" spans="4:4" x14ac:dyDescent="0.25">
      <c r="D79" s="12" t="s">
        <v>138</v>
      </c>
    </row>
    <row r="80" spans="4:4" ht="45" x14ac:dyDescent="0.25">
      <c r="D80" s="12" t="s">
        <v>139</v>
      </c>
    </row>
    <row r="81" spans="4:4" x14ac:dyDescent="0.25">
      <c r="D81"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4"/>
  <sheetViews>
    <sheetView workbookViewId="0">
      <selection activeCell="D27" sqref="D27"/>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48"/>
      <c r="C1" s="249"/>
      <c r="D1" s="250" t="s">
        <v>275</v>
      </c>
      <c r="E1" s="250"/>
      <c r="F1" s="250"/>
      <c r="G1" s="250"/>
      <c r="H1" s="250"/>
      <c r="I1" s="250"/>
      <c r="J1" s="250"/>
      <c r="K1" s="250"/>
      <c r="L1" s="250"/>
      <c r="M1" s="250"/>
      <c r="N1" s="250"/>
      <c r="O1" s="250"/>
      <c r="P1" s="250"/>
      <c r="Q1" s="250"/>
      <c r="R1" s="250"/>
      <c r="S1" s="251"/>
    </row>
    <row r="2" spans="2:25" ht="17.45" customHeight="1" x14ac:dyDescent="0.25">
      <c r="B2" s="252"/>
      <c r="C2" s="253"/>
      <c r="D2" s="253"/>
      <c r="E2" s="253"/>
      <c r="F2" s="253"/>
      <c r="G2" s="253"/>
      <c r="H2" s="253"/>
      <c r="I2" s="253"/>
      <c r="J2" s="253"/>
      <c r="K2" s="253"/>
      <c r="L2" s="253"/>
      <c r="M2" s="253"/>
      <c r="N2" s="253"/>
      <c r="O2" s="253"/>
      <c r="P2" s="253"/>
      <c r="Q2" s="253"/>
      <c r="R2" s="253"/>
      <c r="S2" s="254"/>
    </row>
    <row r="3" spans="2:25" ht="29.25" customHeight="1" x14ac:dyDescent="0.25">
      <c r="B3" s="255" t="s">
        <v>276</v>
      </c>
      <c r="C3" s="256"/>
      <c r="D3" s="256"/>
      <c r="E3" s="256"/>
      <c r="F3" s="256"/>
      <c r="G3" s="256"/>
      <c r="H3" s="256"/>
      <c r="I3" s="256"/>
      <c r="J3" s="256"/>
      <c r="K3" s="256"/>
      <c r="L3" s="256"/>
      <c r="M3" s="256"/>
      <c r="N3" s="256"/>
      <c r="O3" s="256"/>
      <c r="P3" s="256"/>
      <c r="Q3" s="256"/>
      <c r="R3" s="256"/>
      <c r="S3" s="257"/>
    </row>
    <row r="4" spans="2:25" ht="30.2" customHeight="1" x14ac:dyDescent="0.25">
      <c r="B4" s="96" t="s">
        <v>277</v>
      </c>
      <c r="C4" s="242" t="s">
        <v>208</v>
      </c>
      <c r="D4" s="243"/>
      <c r="E4" s="243"/>
      <c r="F4" s="243"/>
      <c r="G4" s="243"/>
      <c r="H4" s="243"/>
      <c r="I4" s="243"/>
      <c r="J4" s="243"/>
      <c r="K4" s="243"/>
      <c r="L4" s="243"/>
      <c r="M4" s="243"/>
      <c r="N4" s="243"/>
      <c r="O4" s="243"/>
      <c r="P4" s="243"/>
      <c r="Q4" s="243"/>
      <c r="R4" s="243"/>
      <c r="S4" s="258"/>
    </row>
    <row r="5" spans="2:25" ht="30.2" customHeight="1" x14ac:dyDescent="0.25">
      <c r="B5" s="96" t="s">
        <v>278</v>
      </c>
      <c r="C5" s="242" t="s">
        <v>47</v>
      </c>
      <c r="D5" s="243"/>
      <c r="E5" s="243"/>
      <c r="F5" s="243"/>
      <c r="G5" s="243"/>
      <c r="H5" s="243"/>
      <c r="I5" s="243"/>
      <c r="J5" s="244"/>
      <c r="K5" s="245" t="s">
        <v>279</v>
      </c>
      <c r="L5" s="245"/>
      <c r="M5" s="246" t="str">
        <f>VLOOKUP(C5,'[1]Listas desplegables'!D3:G46,2,0)</f>
        <v>Gestión Administrativa</v>
      </c>
      <c r="N5" s="246"/>
      <c r="O5" s="246"/>
      <c r="P5" s="246"/>
      <c r="Q5" s="246"/>
      <c r="R5" s="246"/>
      <c r="S5" s="247"/>
    </row>
    <row r="6" spans="2:25" ht="36.75" customHeight="1" x14ac:dyDescent="0.25">
      <c r="B6" s="96" t="s">
        <v>280</v>
      </c>
      <c r="C6" s="246" t="str">
        <f>VLOOKUP(C5,'[1]Listas desplegables'!D3:G46,4,0)</f>
        <v xml:space="preserve">Director Administrativo </v>
      </c>
      <c r="D6" s="246"/>
      <c r="E6" s="246"/>
      <c r="F6" s="246"/>
      <c r="G6" s="246"/>
      <c r="H6" s="246"/>
      <c r="I6" s="246"/>
      <c r="J6" s="246"/>
      <c r="K6" s="259" t="s">
        <v>281</v>
      </c>
      <c r="L6" s="259"/>
      <c r="M6" s="246" t="s">
        <v>282</v>
      </c>
      <c r="N6" s="246"/>
      <c r="O6" s="246"/>
      <c r="P6" s="246"/>
      <c r="Q6" s="246"/>
      <c r="R6" s="246"/>
      <c r="S6" s="247"/>
    </row>
    <row r="7" spans="2:25" ht="15.75" customHeight="1" x14ac:dyDescent="0.25">
      <c r="B7" s="260"/>
      <c r="C7" s="261"/>
      <c r="D7" s="261"/>
      <c r="E7" s="261"/>
      <c r="F7" s="261"/>
      <c r="G7" s="261"/>
      <c r="H7" s="261"/>
      <c r="I7" s="261"/>
      <c r="J7" s="261"/>
      <c r="K7" s="261"/>
      <c r="L7" s="261"/>
      <c r="M7" s="261"/>
      <c r="N7" s="261"/>
      <c r="O7" s="261"/>
      <c r="P7" s="261"/>
      <c r="Q7" s="261"/>
      <c r="R7" s="261"/>
      <c r="S7" s="262"/>
    </row>
    <row r="8" spans="2:25" ht="30.75" customHeight="1" x14ac:dyDescent="0.25">
      <c r="B8" s="96" t="s">
        <v>283</v>
      </c>
      <c r="C8" s="263" t="str">
        <f>[1]Caracterización!W7</f>
        <v>Respuesta y/o atención de servicios administrativos - GA03 Servicios Administrativos</v>
      </c>
      <c r="D8" s="264"/>
      <c r="E8" s="264"/>
      <c r="F8" s="264"/>
      <c r="G8" s="264"/>
      <c r="H8" s="264"/>
      <c r="I8" s="264"/>
      <c r="J8" s="265"/>
      <c r="K8" s="259" t="s">
        <v>284</v>
      </c>
      <c r="L8" s="259"/>
      <c r="M8" s="266" t="str">
        <f>[1]Caracterización!U7</f>
        <v>Eficacia</v>
      </c>
      <c r="N8" s="266"/>
      <c r="O8" s="259" t="s">
        <v>285</v>
      </c>
      <c r="P8" s="259"/>
      <c r="Q8" s="267"/>
      <c r="R8" s="267"/>
      <c r="S8" s="268"/>
    </row>
    <row r="9" spans="2:25" ht="30.75" customHeight="1" x14ac:dyDescent="0.25">
      <c r="B9" s="96" t="s">
        <v>286</v>
      </c>
      <c r="C9" s="269"/>
      <c r="D9" s="269"/>
      <c r="E9" s="269"/>
      <c r="F9" s="269"/>
      <c r="G9" s="269"/>
      <c r="H9" s="269"/>
      <c r="I9" s="269"/>
      <c r="J9" s="269"/>
      <c r="K9" s="269"/>
      <c r="L9" s="269"/>
      <c r="M9" s="269"/>
      <c r="N9" s="269"/>
      <c r="O9" s="269"/>
      <c r="P9" s="269"/>
      <c r="Q9" s="269"/>
      <c r="R9" s="269"/>
      <c r="S9" s="270"/>
    </row>
    <row r="10" spans="2:25" ht="30.75" customHeight="1" x14ac:dyDescent="0.25">
      <c r="B10" s="96" t="s">
        <v>287</v>
      </c>
      <c r="C10" s="271" t="s">
        <v>306</v>
      </c>
      <c r="D10" s="271"/>
      <c r="E10" s="271"/>
      <c r="F10" s="271"/>
      <c r="G10" s="271"/>
      <c r="H10" s="271"/>
      <c r="I10" s="271"/>
      <c r="J10" s="271"/>
      <c r="K10" s="271"/>
      <c r="L10" s="271"/>
      <c r="M10" s="271"/>
      <c r="N10" s="271"/>
      <c r="O10" s="271"/>
      <c r="P10" s="271"/>
      <c r="Q10" s="271"/>
      <c r="R10" s="271"/>
      <c r="S10" s="272"/>
    </row>
    <row r="11" spans="2:25" ht="42" customHeight="1" x14ac:dyDescent="0.25">
      <c r="B11" s="97" t="s">
        <v>288</v>
      </c>
      <c r="C11" s="273" t="str">
        <f>Caracterización!P7</f>
        <v>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v>
      </c>
      <c r="D11" s="273"/>
      <c r="E11" s="273"/>
      <c r="F11" s="273"/>
      <c r="G11" s="273"/>
      <c r="H11" s="273"/>
      <c r="I11" s="273"/>
      <c r="J11" s="273"/>
      <c r="K11" s="273"/>
      <c r="L11" s="273"/>
      <c r="M11" s="273"/>
      <c r="N11" s="273"/>
      <c r="O11" s="273"/>
      <c r="P11" s="273"/>
      <c r="Q11" s="273"/>
      <c r="R11" s="273"/>
      <c r="S11" s="274"/>
    </row>
    <row r="12" spans="2:25" ht="14.25" customHeight="1" x14ac:dyDescent="0.25">
      <c r="B12" s="275"/>
      <c r="C12" s="276"/>
      <c r="D12" s="276"/>
      <c r="E12" s="276"/>
      <c r="F12" s="276"/>
      <c r="G12" s="276"/>
      <c r="H12" s="276"/>
      <c r="I12" s="276"/>
      <c r="J12" s="276"/>
      <c r="K12" s="276"/>
      <c r="L12" s="276"/>
      <c r="M12" s="276"/>
      <c r="N12" s="276"/>
      <c r="O12" s="276"/>
      <c r="P12" s="276"/>
      <c r="Q12" s="276"/>
      <c r="R12" s="276"/>
      <c r="S12" s="277"/>
    </row>
    <row r="13" spans="2:25" s="99" customFormat="1" ht="30.2" customHeight="1" x14ac:dyDescent="0.25">
      <c r="B13" s="98" t="s">
        <v>289</v>
      </c>
      <c r="C13" s="167" t="s">
        <v>290</v>
      </c>
      <c r="D13" s="139"/>
      <c r="E13" s="167" t="s">
        <v>291</v>
      </c>
      <c r="F13" s="138"/>
      <c r="G13" s="138"/>
      <c r="H13" s="139"/>
      <c r="I13" s="245" t="s">
        <v>292</v>
      </c>
      <c r="J13" s="245"/>
      <c r="K13" s="245"/>
      <c r="L13" s="245"/>
      <c r="M13" s="245"/>
      <c r="N13" s="245" t="s">
        <v>293</v>
      </c>
      <c r="O13" s="245"/>
      <c r="P13" s="245"/>
      <c r="Q13" s="245"/>
      <c r="R13" s="278"/>
      <c r="S13" s="279"/>
      <c r="U13"/>
      <c r="V13"/>
      <c r="W13"/>
      <c r="X13"/>
      <c r="Y13"/>
    </row>
    <row r="14" spans="2:25" ht="42" customHeight="1" x14ac:dyDescent="0.25">
      <c r="B14" s="280" t="s">
        <v>307</v>
      </c>
      <c r="C14" s="133" t="s">
        <v>308</v>
      </c>
      <c r="D14" s="134"/>
      <c r="E14" s="133" t="s">
        <v>309</v>
      </c>
      <c r="F14" s="227"/>
      <c r="G14" s="227"/>
      <c r="H14" s="134"/>
      <c r="I14" s="281" t="s">
        <v>292</v>
      </c>
      <c r="J14" s="281"/>
      <c r="K14" s="281"/>
      <c r="L14" s="281"/>
      <c r="M14" s="281"/>
      <c r="N14" s="282" t="s">
        <v>310</v>
      </c>
      <c r="O14" s="282"/>
      <c r="P14" s="282"/>
      <c r="Q14" s="282"/>
      <c r="R14" s="283"/>
      <c r="S14" s="279"/>
    </row>
    <row r="15" spans="2:25" ht="42" customHeight="1" x14ac:dyDescent="0.25">
      <c r="B15" s="280"/>
      <c r="C15" s="282" t="s">
        <v>311</v>
      </c>
      <c r="D15" s="282"/>
      <c r="E15" s="282" t="s">
        <v>312</v>
      </c>
      <c r="F15" s="282"/>
      <c r="G15" s="282"/>
      <c r="H15" s="282"/>
      <c r="I15" s="281" t="s">
        <v>292</v>
      </c>
      <c r="J15" s="281"/>
      <c r="K15" s="281"/>
      <c r="L15" s="281"/>
      <c r="M15" s="281"/>
      <c r="N15" s="284" t="s">
        <v>313</v>
      </c>
      <c r="O15" s="284"/>
      <c r="P15" s="284"/>
      <c r="Q15" s="284"/>
      <c r="R15" s="285"/>
      <c r="S15" s="279"/>
    </row>
    <row r="16" spans="2:25" x14ac:dyDescent="0.25">
      <c r="B16" s="295"/>
      <c r="C16" s="296"/>
      <c r="D16" s="296"/>
      <c r="E16" s="296"/>
      <c r="F16" s="296"/>
      <c r="G16" s="296"/>
      <c r="H16" s="296"/>
      <c r="I16" s="296"/>
      <c r="J16" s="296"/>
      <c r="K16" s="296"/>
      <c r="L16" s="296"/>
      <c r="M16" s="296"/>
      <c r="N16" s="296"/>
      <c r="O16" s="296"/>
      <c r="P16" s="296"/>
      <c r="Q16" s="296"/>
      <c r="R16" s="296"/>
      <c r="S16" s="297"/>
    </row>
    <row r="17" spans="2:19" s="1" customFormat="1" ht="18" x14ac:dyDescent="0.25">
      <c r="B17" s="100"/>
      <c r="C17" s="101"/>
      <c r="D17" s="101"/>
      <c r="E17" s="101"/>
      <c r="F17" s="101"/>
      <c r="G17" s="101"/>
      <c r="H17" s="101"/>
      <c r="I17" s="101"/>
      <c r="J17" s="101"/>
      <c r="K17" s="101"/>
      <c r="L17" s="101"/>
      <c r="M17" s="101"/>
      <c r="N17" s="101"/>
      <c r="O17" s="101"/>
      <c r="P17" s="101"/>
      <c r="Q17" s="101"/>
      <c r="R17" s="102"/>
      <c r="S17" s="103"/>
    </row>
    <row r="18" spans="2:19" s="1" customFormat="1" ht="18" x14ac:dyDescent="0.25">
      <c r="B18" s="104" t="s">
        <v>294</v>
      </c>
      <c r="C18" s="105" t="s">
        <v>295</v>
      </c>
      <c r="D18" s="106" t="s">
        <v>220</v>
      </c>
      <c r="E18" s="105"/>
      <c r="F18" s="105" t="s">
        <v>296</v>
      </c>
      <c r="G18" s="106"/>
      <c r="H18" s="105"/>
      <c r="I18" s="105" t="s">
        <v>297</v>
      </c>
      <c r="J18" s="105"/>
      <c r="K18" s="106"/>
      <c r="L18" s="105"/>
      <c r="M18" s="105" t="s">
        <v>298</v>
      </c>
      <c r="N18" s="106"/>
      <c r="O18" s="105"/>
      <c r="P18" s="105"/>
      <c r="Q18" s="105"/>
      <c r="R18" s="107"/>
      <c r="S18" s="103"/>
    </row>
    <row r="19" spans="2:19" s="1" customFormat="1" ht="18" x14ac:dyDescent="0.25">
      <c r="B19" s="108"/>
      <c r="C19" s="109"/>
      <c r="D19" s="109"/>
      <c r="E19" s="109"/>
      <c r="F19" s="109"/>
      <c r="G19" s="109"/>
      <c r="H19" s="109"/>
      <c r="I19" s="109"/>
      <c r="J19" s="109"/>
      <c r="K19" s="109"/>
      <c r="L19" s="109"/>
      <c r="M19" s="109"/>
      <c r="N19" s="109"/>
      <c r="O19" s="109"/>
      <c r="P19" s="109"/>
      <c r="Q19" s="109"/>
      <c r="R19" s="110"/>
      <c r="S19" s="103"/>
    </row>
    <row r="20" spans="2:19" s="1" customFormat="1" x14ac:dyDescent="0.2">
      <c r="B20" s="111"/>
      <c r="C20" s="112"/>
      <c r="D20" s="112"/>
      <c r="E20" s="112"/>
      <c r="F20" s="112"/>
      <c r="G20" s="112"/>
      <c r="H20" s="112"/>
      <c r="I20" s="112"/>
      <c r="J20" s="112"/>
      <c r="K20" s="112"/>
      <c r="L20" s="112"/>
      <c r="M20" s="112"/>
      <c r="N20" s="112"/>
      <c r="O20" s="112"/>
      <c r="P20" s="112"/>
      <c r="Q20" s="112"/>
      <c r="R20" s="112"/>
      <c r="S20" s="103"/>
    </row>
    <row r="21" spans="2:19" s="1" customFormat="1" ht="18" x14ac:dyDescent="0.2">
      <c r="B21" s="298" t="s">
        <v>299</v>
      </c>
      <c r="C21" s="299" t="s">
        <v>300</v>
      </c>
      <c r="D21" s="300"/>
      <c r="E21" s="300"/>
      <c r="F21" s="300"/>
      <c r="G21" s="301"/>
      <c r="H21" s="113"/>
      <c r="I21" s="302" t="s">
        <v>301</v>
      </c>
      <c r="J21" s="302"/>
      <c r="K21" s="302"/>
      <c r="L21" s="302"/>
      <c r="M21" s="303"/>
      <c r="N21" s="299" t="s">
        <v>302</v>
      </c>
      <c r="O21" s="300"/>
      <c r="P21" s="300"/>
      <c r="Q21" s="300"/>
      <c r="R21" s="304"/>
      <c r="S21" s="103"/>
    </row>
    <row r="22" spans="2:19" s="1" customFormat="1" ht="18" x14ac:dyDescent="0.2">
      <c r="B22" s="298"/>
      <c r="C22" s="299" t="s">
        <v>274</v>
      </c>
      <c r="D22" s="300"/>
      <c r="E22" s="300"/>
      <c r="F22" s="300"/>
      <c r="G22" s="301"/>
      <c r="H22" s="299"/>
      <c r="I22" s="300"/>
      <c r="J22" s="300"/>
      <c r="K22" s="300"/>
      <c r="L22" s="300"/>
      <c r="M22" s="301"/>
      <c r="N22" s="299"/>
      <c r="O22" s="300"/>
      <c r="P22" s="300"/>
      <c r="Q22" s="300"/>
      <c r="R22" s="304"/>
      <c r="S22" s="103"/>
    </row>
    <row r="23" spans="2:19" s="1" customFormat="1" x14ac:dyDescent="0.2">
      <c r="B23" s="111"/>
      <c r="C23" s="112"/>
      <c r="D23" s="112"/>
      <c r="E23" s="112"/>
      <c r="F23" s="112"/>
      <c r="G23" s="112"/>
      <c r="H23" s="112"/>
      <c r="I23" s="112"/>
      <c r="J23" s="112"/>
      <c r="K23" s="112"/>
      <c r="L23" s="112"/>
      <c r="M23" s="112"/>
      <c r="N23" s="112"/>
      <c r="O23" s="112"/>
      <c r="P23" s="112"/>
      <c r="Q23" s="112"/>
      <c r="R23" s="112"/>
      <c r="S23" s="103"/>
    </row>
    <row r="24" spans="2:19" s="1" customFormat="1" ht="49.7" customHeight="1" thickBot="1" x14ac:dyDescent="0.3">
      <c r="B24" s="114" t="s">
        <v>303</v>
      </c>
      <c r="C24" s="115">
        <v>0.8</v>
      </c>
      <c r="D24" s="116"/>
      <c r="E24" s="286" t="s">
        <v>304</v>
      </c>
      <c r="F24" s="287"/>
      <c r="G24" s="288"/>
      <c r="H24" s="289" t="s">
        <v>314</v>
      </c>
      <c r="I24" s="290"/>
      <c r="J24" s="291"/>
      <c r="K24" s="286" t="s">
        <v>305</v>
      </c>
      <c r="L24" s="287"/>
      <c r="M24" s="287"/>
      <c r="N24" s="288"/>
      <c r="O24" s="292"/>
      <c r="P24" s="293"/>
      <c r="Q24" s="293"/>
      <c r="R24" s="294"/>
      <c r="S24" s="117"/>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 desplegables'!#REF!</xm:f>
          </x14:formula1>
          <xm:sqref>C5:J5</xm:sqref>
        </x14:dataValidation>
        <x14:dataValidation type="list" allowBlank="1" showInputMessage="1" showErrorMessage="1">
          <x14:formula1>
            <xm:f>'[1]Listas desplegables'!#REF!</xm:f>
          </x14:formula1>
          <xm:sqref>I14:M15</xm:sqref>
        </x14:dataValidation>
        <x14:dataValidation type="list" allowBlank="1" showInputMessage="1" showErrorMessage="1">
          <x14:formula1>
            <xm:f>'[1]Listas desplegables'!#REF!</xm:f>
          </x14:formula1>
          <xm:sqref>Q8:S8</xm:sqref>
        </x14:dataValidation>
        <x14:dataValidation type="list" allowBlank="1" showInputMessage="1" showErrorMessage="1">
          <x14:formula1>
            <xm:f>'[1]Listas desplegables'!#REF!</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zoomScale="130" zoomScaleNormal="130" zoomScaleSheetLayoutView="115" workbookViewId="0">
      <selection activeCell="C6" sqref="C6"/>
    </sheetView>
  </sheetViews>
  <sheetFormatPr baseColWidth="10" defaultColWidth="10.85546875" defaultRowHeight="12.75" x14ac:dyDescent="0.2"/>
  <cols>
    <col min="1" max="2" width="15.85546875" style="121" customWidth="1"/>
    <col min="3" max="3" width="44.28515625" style="121" customWidth="1"/>
    <col min="4" max="4" width="29.85546875" style="121" customWidth="1"/>
    <col min="5" max="5" width="33" style="121" customWidth="1"/>
    <col min="6" max="6" width="15.5703125" style="121" customWidth="1"/>
    <col min="7" max="16384" width="10.85546875" style="121"/>
  </cols>
  <sheetData>
    <row r="1" spans="1:6" ht="35.25" customHeight="1" x14ac:dyDescent="0.2">
      <c r="A1" s="305"/>
      <c r="B1" s="305"/>
      <c r="C1" s="306" t="s">
        <v>317</v>
      </c>
      <c r="D1" s="307"/>
      <c r="E1" s="120" t="s">
        <v>318</v>
      </c>
    </row>
    <row r="2" spans="1:6" ht="35.25" customHeight="1" x14ac:dyDescent="0.2">
      <c r="A2" s="305"/>
      <c r="B2" s="305"/>
      <c r="C2" s="308"/>
      <c r="D2" s="309"/>
      <c r="E2" s="129">
        <v>43739</v>
      </c>
    </row>
    <row r="3" spans="1:6" ht="6.75" customHeight="1" x14ac:dyDescent="0.2"/>
    <row r="4" spans="1:6" ht="6.75" customHeight="1" x14ac:dyDescent="0.2"/>
    <row r="5" spans="1:6" ht="25.5" x14ac:dyDescent="0.2">
      <c r="A5" s="122" t="s">
        <v>319</v>
      </c>
      <c r="B5" s="122" t="s">
        <v>320</v>
      </c>
      <c r="C5" s="122" t="s">
        <v>321</v>
      </c>
      <c r="D5" s="122" t="s">
        <v>322</v>
      </c>
      <c r="E5" s="122" t="s">
        <v>323</v>
      </c>
      <c r="F5" s="118"/>
    </row>
    <row r="6" spans="1:6" ht="76.5" x14ac:dyDescent="0.2">
      <c r="A6" s="119" t="s">
        <v>324</v>
      </c>
      <c r="B6" s="126" t="s">
        <v>399</v>
      </c>
      <c r="C6" s="119" t="s">
        <v>400</v>
      </c>
      <c r="D6" s="119" t="s">
        <v>401</v>
      </c>
      <c r="E6" s="119" t="s">
        <v>402</v>
      </c>
      <c r="F6" s="123"/>
    </row>
    <row r="7" spans="1:6" x14ac:dyDescent="0.2">
      <c r="A7" s="119" t="s">
        <v>324</v>
      </c>
      <c r="B7" s="119" t="s">
        <v>325</v>
      </c>
      <c r="C7" s="119" t="s">
        <v>326</v>
      </c>
      <c r="D7" s="119" t="s">
        <v>327</v>
      </c>
      <c r="E7" s="119" t="s">
        <v>328</v>
      </c>
      <c r="F7" s="124"/>
    </row>
    <row r="8" spans="1:6" ht="25.5" x14ac:dyDescent="0.2">
      <c r="A8" s="119" t="s">
        <v>324</v>
      </c>
      <c r="B8" s="119" t="s">
        <v>329</v>
      </c>
      <c r="C8" s="119" t="s">
        <v>330</v>
      </c>
      <c r="D8" s="119" t="s">
        <v>331</v>
      </c>
      <c r="E8" s="119" t="s">
        <v>332</v>
      </c>
    </row>
    <row r="9" spans="1:6" ht="63.75" x14ac:dyDescent="0.2">
      <c r="A9" s="119" t="s">
        <v>324</v>
      </c>
      <c r="B9" s="119" t="s">
        <v>329</v>
      </c>
      <c r="C9" s="119" t="s">
        <v>403</v>
      </c>
      <c r="D9" s="119" t="s">
        <v>404</v>
      </c>
      <c r="E9" s="119" t="s">
        <v>405</v>
      </c>
    </row>
    <row r="10" spans="1:6" ht="51.75" customHeight="1" x14ac:dyDescent="0.2">
      <c r="A10" s="119" t="s">
        <v>324</v>
      </c>
      <c r="B10" s="119" t="s">
        <v>351</v>
      </c>
      <c r="C10" s="119" t="s">
        <v>352</v>
      </c>
      <c r="D10" s="119" t="s">
        <v>348</v>
      </c>
      <c r="E10" s="119" t="s">
        <v>348</v>
      </c>
    </row>
    <row r="11" spans="1:6" ht="76.5" x14ac:dyDescent="0.2">
      <c r="A11" s="119" t="s">
        <v>324</v>
      </c>
      <c r="B11" s="119" t="s">
        <v>406</v>
      </c>
      <c r="C11" s="119" t="s">
        <v>407</v>
      </c>
      <c r="D11" s="119" t="s">
        <v>408</v>
      </c>
      <c r="E11" s="119" t="s">
        <v>409</v>
      </c>
    </row>
    <row r="12" spans="1:6" ht="25.5" x14ac:dyDescent="0.2">
      <c r="A12" s="119" t="s">
        <v>333</v>
      </c>
      <c r="B12" s="119" t="s">
        <v>353</v>
      </c>
      <c r="C12" s="119" t="s">
        <v>354</v>
      </c>
      <c r="D12" s="119" t="s">
        <v>355</v>
      </c>
      <c r="E12" s="119" t="s">
        <v>348</v>
      </c>
    </row>
    <row r="13" spans="1:6" ht="25.5" x14ac:dyDescent="0.2">
      <c r="A13" s="119" t="s">
        <v>333</v>
      </c>
      <c r="B13" s="119" t="s">
        <v>396</v>
      </c>
      <c r="C13" s="119" t="s">
        <v>397</v>
      </c>
      <c r="D13" s="119" t="s">
        <v>398</v>
      </c>
      <c r="E13" s="119"/>
    </row>
    <row r="14" spans="1:6" ht="25.5" x14ac:dyDescent="0.2">
      <c r="A14" s="119" t="s">
        <v>333</v>
      </c>
      <c r="B14" s="119" t="s">
        <v>392</v>
      </c>
      <c r="C14" s="119" t="s">
        <v>393</v>
      </c>
      <c r="D14" s="119"/>
      <c r="E14" s="119"/>
    </row>
    <row r="15" spans="1:6" ht="25.5" x14ac:dyDescent="0.2">
      <c r="A15" s="119" t="s">
        <v>324</v>
      </c>
      <c r="B15" s="119" t="s">
        <v>356</v>
      </c>
      <c r="C15" s="119" t="s">
        <v>357</v>
      </c>
      <c r="D15" s="119" t="s">
        <v>358</v>
      </c>
      <c r="E15" s="119" t="s">
        <v>359</v>
      </c>
    </row>
    <row r="16" spans="1:6" ht="38.25" x14ac:dyDescent="0.2">
      <c r="A16" s="119" t="s">
        <v>333</v>
      </c>
      <c r="B16" s="119" t="s">
        <v>360</v>
      </c>
      <c r="C16" s="119" t="s">
        <v>361</v>
      </c>
      <c r="D16" s="119" t="s">
        <v>362</v>
      </c>
      <c r="E16" s="119" t="s">
        <v>363</v>
      </c>
    </row>
    <row r="17" spans="1:5" ht="140.25" x14ac:dyDescent="0.2">
      <c r="A17" s="119" t="s">
        <v>334</v>
      </c>
      <c r="B17" s="119"/>
      <c r="C17" s="119" t="s">
        <v>335</v>
      </c>
      <c r="D17" s="119" t="s">
        <v>336</v>
      </c>
      <c r="E17" s="119" t="s">
        <v>337</v>
      </c>
    </row>
    <row r="18" spans="1:5" ht="38.25" x14ac:dyDescent="0.2">
      <c r="A18" s="119" t="s">
        <v>340</v>
      </c>
      <c r="B18" s="119" t="s">
        <v>410</v>
      </c>
      <c r="C18" s="119" t="s">
        <v>411</v>
      </c>
      <c r="D18" s="119" t="s">
        <v>412</v>
      </c>
      <c r="E18" s="119" t="s">
        <v>413</v>
      </c>
    </row>
    <row r="19" spans="1:5" ht="25.5" x14ac:dyDescent="0.2">
      <c r="A19" s="119" t="s">
        <v>338</v>
      </c>
      <c r="B19" s="119" t="s">
        <v>395</v>
      </c>
      <c r="C19" s="119" t="s">
        <v>339</v>
      </c>
      <c r="D19" s="119" t="s">
        <v>394</v>
      </c>
      <c r="E19" s="119"/>
    </row>
    <row r="20" spans="1:5" ht="76.5" x14ac:dyDescent="0.2">
      <c r="A20" s="119" t="s">
        <v>340</v>
      </c>
      <c r="B20" s="119" t="s">
        <v>414</v>
      </c>
      <c r="C20" s="119" t="s">
        <v>450</v>
      </c>
      <c r="D20" s="119" t="s">
        <v>415</v>
      </c>
      <c r="E20" s="119" t="s">
        <v>451</v>
      </c>
    </row>
    <row r="21" spans="1:5" ht="38.25" x14ac:dyDescent="0.2">
      <c r="A21" s="125" t="s">
        <v>340</v>
      </c>
      <c r="B21" s="125" t="s">
        <v>364</v>
      </c>
      <c r="C21" s="119" t="s">
        <v>365</v>
      </c>
      <c r="D21" s="119" t="s">
        <v>454</v>
      </c>
      <c r="E21" s="119" t="s">
        <v>455</v>
      </c>
    </row>
    <row r="22" spans="1:5" ht="38.25" x14ac:dyDescent="0.2">
      <c r="A22" s="119" t="s">
        <v>340</v>
      </c>
      <c r="B22" s="119" t="s">
        <v>416</v>
      </c>
      <c r="C22" s="119" t="s">
        <v>417</v>
      </c>
      <c r="D22" s="119" t="s">
        <v>418</v>
      </c>
      <c r="E22" s="119" t="s">
        <v>419</v>
      </c>
    </row>
    <row r="23" spans="1:5" ht="297.75" customHeight="1" x14ac:dyDescent="0.2">
      <c r="A23" s="127" t="s">
        <v>340</v>
      </c>
      <c r="B23" s="127" t="s">
        <v>420</v>
      </c>
      <c r="C23" s="127" t="s">
        <v>421</v>
      </c>
      <c r="D23" s="127" t="s">
        <v>422</v>
      </c>
      <c r="E23" s="119" t="s">
        <v>453</v>
      </c>
    </row>
    <row r="24" spans="1:5" ht="51" x14ac:dyDescent="0.2">
      <c r="A24" s="119" t="s">
        <v>341</v>
      </c>
      <c r="B24" s="119" t="s">
        <v>423</v>
      </c>
      <c r="C24" s="119" t="s">
        <v>424</v>
      </c>
      <c r="D24" s="119" t="s">
        <v>425</v>
      </c>
      <c r="E24" s="119" t="s">
        <v>426</v>
      </c>
    </row>
    <row r="25" spans="1:5" ht="25.5" x14ac:dyDescent="0.2">
      <c r="A25" s="119" t="s">
        <v>341</v>
      </c>
      <c r="B25" s="119" t="s">
        <v>427</v>
      </c>
      <c r="C25" s="119" t="s">
        <v>428</v>
      </c>
      <c r="D25" s="119" t="s">
        <v>418</v>
      </c>
      <c r="E25" s="119" t="s">
        <v>429</v>
      </c>
    </row>
    <row r="26" spans="1:5" ht="76.5" x14ac:dyDescent="0.2">
      <c r="A26" s="119" t="s">
        <v>341</v>
      </c>
      <c r="B26" s="119" t="s">
        <v>430</v>
      </c>
      <c r="C26" s="119" t="s">
        <v>431</v>
      </c>
      <c r="D26" s="119" t="s">
        <v>432</v>
      </c>
      <c r="E26" s="119" t="s">
        <v>433</v>
      </c>
    </row>
    <row r="27" spans="1:5" ht="33.75" customHeight="1" x14ac:dyDescent="0.2">
      <c r="A27" s="310" t="s">
        <v>341</v>
      </c>
      <c r="B27" s="310" t="s">
        <v>434</v>
      </c>
      <c r="C27" s="310" t="s">
        <v>435</v>
      </c>
      <c r="D27" s="310" t="s">
        <v>425</v>
      </c>
      <c r="E27" s="310" t="s">
        <v>435</v>
      </c>
    </row>
    <row r="28" spans="1:5" x14ac:dyDescent="0.2">
      <c r="A28" s="310"/>
      <c r="B28" s="310"/>
      <c r="C28" s="310"/>
      <c r="D28" s="310"/>
      <c r="E28" s="310"/>
    </row>
    <row r="29" spans="1:5" ht="38.25" x14ac:dyDescent="0.2">
      <c r="A29" s="119" t="s">
        <v>341</v>
      </c>
      <c r="B29" s="119" t="s">
        <v>436</v>
      </c>
      <c r="C29" s="119" t="s">
        <v>437</v>
      </c>
      <c r="D29" s="119" t="s">
        <v>438</v>
      </c>
      <c r="E29" s="119" t="s">
        <v>437</v>
      </c>
    </row>
    <row r="30" spans="1:5" ht="38.25" x14ac:dyDescent="0.2">
      <c r="A30" s="119" t="s">
        <v>341</v>
      </c>
      <c r="B30" s="119" t="s">
        <v>439</v>
      </c>
      <c r="C30" s="119" t="s">
        <v>440</v>
      </c>
      <c r="D30" s="119" t="s">
        <v>441</v>
      </c>
      <c r="E30" s="119" t="s">
        <v>442</v>
      </c>
    </row>
    <row r="31" spans="1:5" ht="89.25" x14ac:dyDescent="0.2">
      <c r="A31" s="119" t="s">
        <v>341</v>
      </c>
      <c r="B31" s="119" t="s">
        <v>447</v>
      </c>
      <c r="C31" s="119" t="s">
        <v>448</v>
      </c>
      <c r="D31" s="119" t="s">
        <v>449</v>
      </c>
      <c r="E31" s="119" t="s">
        <v>452</v>
      </c>
    </row>
    <row r="32" spans="1:5" ht="25.5" x14ac:dyDescent="0.2">
      <c r="A32" s="119" t="s">
        <v>341</v>
      </c>
      <c r="B32" s="119" t="s">
        <v>443</v>
      </c>
      <c r="C32" s="119" t="s">
        <v>444</v>
      </c>
      <c r="D32" s="119" t="s">
        <v>445</v>
      </c>
      <c r="E32" s="119" t="s">
        <v>446</v>
      </c>
    </row>
    <row r="33" spans="1:5" ht="38.25" x14ac:dyDescent="0.2">
      <c r="A33" s="119" t="s">
        <v>383</v>
      </c>
      <c r="B33" s="119" t="s">
        <v>390</v>
      </c>
      <c r="C33" s="119" t="s">
        <v>391</v>
      </c>
      <c r="D33" s="119" t="s">
        <v>348</v>
      </c>
      <c r="E33" s="119" t="s">
        <v>348</v>
      </c>
    </row>
    <row r="34" spans="1:5" ht="25.5" x14ac:dyDescent="0.2">
      <c r="A34" s="119" t="s">
        <v>341</v>
      </c>
      <c r="B34" s="119" t="s">
        <v>342</v>
      </c>
      <c r="C34" s="119" t="s">
        <v>343</v>
      </c>
      <c r="D34" s="119"/>
      <c r="E34" s="119" t="s">
        <v>344</v>
      </c>
    </row>
    <row r="35" spans="1:5" ht="27" customHeight="1" x14ac:dyDescent="0.2">
      <c r="A35" s="119" t="s">
        <v>383</v>
      </c>
      <c r="B35" s="119" t="s">
        <v>384</v>
      </c>
      <c r="C35" s="119" t="s">
        <v>385</v>
      </c>
      <c r="D35" s="119" t="s">
        <v>386</v>
      </c>
      <c r="E35" s="119" t="s">
        <v>387</v>
      </c>
    </row>
    <row r="36" spans="1:5" ht="27" customHeight="1" x14ac:dyDescent="0.2">
      <c r="A36" s="119" t="s">
        <v>383</v>
      </c>
      <c r="B36" s="119" t="s">
        <v>388</v>
      </c>
      <c r="C36" s="119" t="s">
        <v>389</v>
      </c>
      <c r="D36" s="119" t="s">
        <v>348</v>
      </c>
      <c r="E36" s="119" t="s">
        <v>348</v>
      </c>
    </row>
    <row r="37" spans="1:5" x14ac:dyDescent="0.2">
      <c r="A37" s="119" t="s">
        <v>345</v>
      </c>
      <c r="B37" s="119" t="s">
        <v>349</v>
      </c>
      <c r="C37" s="119" t="s">
        <v>350</v>
      </c>
      <c r="D37" s="119" t="s">
        <v>348</v>
      </c>
      <c r="E37" s="119" t="s">
        <v>348</v>
      </c>
    </row>
    <row r="38" spans="1:5" ht="25.5" x14ac:dyDescent="0.2">
      <c r="A38" s="119" t="s">
        <v>345</v>
      </c>
      <c r="B38" s="119" t="s">
        <v>346</v>
      </c>
      <c r="C38" s="119" t="s">
        <v>347</v>
      </c>
      <c r="D38" s="119" t="s">
        <v>348</v>
      </c>
      <c r="E38" s="119" t="s">
        <v>348</v>
      </c>
    </row>
    <row r="39" spans="1:5" ht="25.5" x14ac:dyDescent="0.2">
      <c r="A39" s="119" t="s">
        <v>366</v>
      </c>
      <c r="B39" s="119" t="s">
        <v>367</v>
      </c>
      <c r="C39" s="119" t="s">
        <v>368</v>
      </c>
      <c r="D39" s="119" t="s">
        <v>369</v>
      </c>
      <c r="E39" s="119" t="s">
        <v>369</v>
      </c>
    </row>
    <row r="40" spans="1:5" x14ac:dyDescent="0.2">
      <c r="A40" s="119" t="s">
        <v>366</v>
      </c>
      <c r="B40" s="119" t="s">
        <v>370</v>
      </c>
      <c r="C40" s="119" t="s">
        <v>371</v>
      </c>
      <c r="D40" s="119" t="s">
        <v>369</v>
      </c>
      <c r="E40" s="119" t="s">
        <v>369</v>
      </c>
    </row>
    <row r="41" spans="1:5" ht="25.5" x14ac:dyDescent="0.2">
      <c r="A41" s="119" t="s">
        <v>366</v>
      </c>
      <c r="B41" s="119" t="s">
        <v>372</v>
      </c>
      <c r="C41" s="119" t="s">
        <v>373</v>
      </c>
      <c r="D41" s="119" t="s">
        <v>369</v>
      </c>
      <c r="E41" s="119" t="s">
        <v>374</v>
      </c>
    </row>
    <row r="42" spans="1:5" x14ac:dyDescent="0.2">
      <c r="A42" s="119" t="s">
        <v>366</v>
      </c>
      <c r="B42" s="119" t="s">
        <v>375</v>
      </c>
      <c r="C42" s="119" t="s">
        <v>376</v>
      </c>
      <c r="D42" s="119" t="s">
        <v>369</v>
      </c>
      <c r="E42" s="119" t="s">
        <v>369</v>
      </c>
    </row>
    <row r="43" spans="1:5" x14ac:dyDescent="0.2">
      <c r="A43" s="119" t="s">
        <v>366</v>
      </c>
      <c r="B43" s="119" t="s">
        <v>377</v>
      </c>
      <c r="C43" s="119" t="s">
        <v>378</v>
      </c>
      <c r="D43" s="119" t="s">
        <v>369</v>
      </c>
      <c r="E43" s="119" t="s">
        <v>369</v>
      </c>
    </row>
    <row r="44" spans="1:5" ht="25.5" x14ac:dyDescent="0.2">
      <c r="A44" s="119" t="s">
        <v>379</v>
      </c>
      <c r="B44" s="119">
        <v>2012</v>
      </c>
      <c r="C44" s="119" t="s">
        <v>380</v>
      </c>
      <c r="D44" s="119" t="s">
        <v>381</v>
      </c>
      <c r="E44" s="119" t="s">
        <v>382</v>
      </c>
    </row>
  </sheetData>
  <mergeCells count="7">
    <mergeCell ref="A1:B2"/>
    <mergeCell ref="C1:D2"/>
    <mergeCell ref="E27:E28"/>
    <mergeCell ref="A27:A28"/>
    <mergeCell ref="B27:B28"/>
    <mergeCell ref="C27:C28"/>
    <mergeCell ref="D27:D28"/>
  </mergeCells>
  <printOptions horizontalCentered="1"/>
  <pageMargins left="0.70866141732283472" right="0.70866141732283472" top="0.74803149606299213" bottom="0.55118110236220474" header="0.31496062992125984" footer="0.70866141732283472"/>
  <pageSetup scale="63" fitToHeight="0" orientation="portrait" r:id="rId1"/>
  <headerFooter>
    <oddFooter>&amp;RSC01-F06 Vr.3 (2015-11-18)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Listas desplegables</vt:lpstr>
      <vt:lpstr>Indicador</vt:lpstr>
      <vt:lpstr>Normograma</vt:lpstr>
      <vt:lpstr>Apoyo</vt:lpstr>
      <vt:lpstr>Dirección_Estratégica</vt:lpstr>
      <vt:lpstr>Estratégico</vt:lpstr>
      <vt:lpstr>Evaluación</vt:lpstr>
      <vt:lpstr>Grupoa</vt:lpstr>
      <vt:lpstr>Misional</vt:lpstr>
      <vt:lpstr>Misionales</vt:lpstr>
      <vt:lpstr>Normograma!Print_Area</vt:lpstr>
      <vt:lpstr>Seguimiento_Evaluación_y_Control</vt:lpstr>
      <vt:lpstr>Tipo</vt:lpstr>
      <vt:lpstr>'Listas desplegables'!Unidad_de_Medida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Maria del Carmen Diaz Fonseca</cp:lastModifiedBy>
  <cp:lastPrinted>2019-09-20T19:03:33Z</cp:lastPrinted>
  <dcterms:created xsi:type="dcterms:W3CDTF">2019-04-09T16:24:36Z</dcterms:created>
  <dcterms:modified xsi:type="dcterms:W3CDTF">2019-10-02T18:46:42Z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460630</vt:i4>
  </property>
</Properties>
</file>